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0936524-0F4B-46EF-8B74-E6524F05D5C4}" xr6:coauthVersionLast="45" xr6:coauthVersionMax="45" xr10:uidLastSave="{00000000-0000-0000-0000-000000000000}"/>
  <bookViews>
    <workbookView xWindow="-120" yWindow="-120" windowWidth="38640" windowHeight="21240" activeTab="1" xr2:uid="{6836462D-C143-4E91-B328-38EFE2853562}"/>
  </bookViews>
  <sheets>
    <sheet name="리얼컴" sheetId="2" r:id="rId1"/>
    <sheet name="다드림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2" l="1"/>
  <c r="Q29" i="2"/>
  <c r="Q15" i="2"/>
  <c r="Q22" i="2"/>
  <c r="Q27" i="2"/>
  <c r="Q20" i="2"/>
  <c r="Q8" i="2"/>
  <c r="Q6" i="2"/>
  <c r="Q13" i="2"/>
  <c r="P49" i="3"/>
  <c r="K49" i="3"/>
  <c r="F49" i="3"/>
  <c r="P48" i="3"/>
  <c r="K48" i="3"/>
  <c r="F48" i="3"/>
  <c r="P47" i="3"/>
  <c r="K47" i="3"/>
  <c r="F47" i="3"/>
  <c r="P46" i="3"/>
  <c r="K46" i="3"/>
  <c r="F46" i="3"/>
  <c r="P45" i="3"/>
  <c r="K45" i="3"/>
  <c r="F45" i="3"/>
  <c r="P37" i="3"/>
  <c r="K37" i="3"/>
  <c r="F37" i="3"/>
  <c r="P36" i="3"/>
  <c r="Q32" i="3" s="1"/>
  <c r="K36" i="3"/>
  <c r="F36" i="3"/>
  <c r="P35" i="3"/>
  <c r="K35" i="3"/>
  <c r="F35" i="3"/>
  <c r="P34" i="3"/>
  <c r="K34" i="3"/>
  <c r="F34" i="3"/>
  <c r="P33" i="3"/>
  <c r="K33" i="3"/>
  <c r="F33" i="3"/>
  <c r="P25" i="3"/>
  <c r="K25" i="3"/>
  <c r="F25" i="3"/>
  <c r="P24" i="3"/>
  <c r="K24" i="3"/>
  <c r="F24" i="3"/>
  <c r="P23" i="3"/>
  <c r="K23" i="3"/>
  <c r="F23" i="3"/>
  <c r="P22" i="3"/>
  <c r="K22" i="3"/>
  <c r="F22" i="3"/>
  <c r="P21" i="3"/>
  <c r="K21" i="3"/>
  <c r="F21" i="3"/>
  <c r="F27" i="3"/>
  <c r="Q28" i="3" s="1"/>
  <c r="K27" i="3"/>
  <c r="F28" i="3"/>
  <c r="K28" i="3"/>
  <c r="F29" i="3"/>
  <c r="K29" i="3"/>
  <c r="P9" i="3"/>
  <c r="P10" i="3"/>
  <c r="P11" i="3"/>
  <c r="P12" i="3"/>
  <c r="P13" i="3"/>
  <c r="K9" i="3"/>
  <c r="K10" i="3"/>
  <c r="K11" i="3"/>
  <c r="K12" i="3"/>
  <c r="K13" i="3"/>
  <c r="F9" i="3"/>
  <c r="F10" i="3"/>
  <c r="F11" i="3"/>
  <c r="F12" i="3"/>
  <c r="F13" i="3"/>
  <c r="O87" i="3"/>
  <c r="O86" i="3"/>
  <c r="E80" i="3"/>
  <c r="E79" i="3"/>
  <c r="E78" i="3"/>
  <c r="K52" i="3"/>
  <c r="X44" i="3"/>
  <c r="P44" i="3"/>
  <c r="K44" i="3"/>
  <c r="F44" i="3"/>
  <c r="P43" i="3"/>
  <c r="K43" i="3"/>
  <c r="F43" i="3"/>
  <c r="X42" i="3"/>
  <c r="P42" i="3"/>
  <c r="K42" i="3"/>
  <c r="F42" i="3"/>
  <c r="P41" i="3"/>
  <c r="K41" i="3"/>
  <c r="F41" i="3"/>
  <c r="X40" i="3"/>
  <c r="P40" i="3"/>
  <c r="K40" i="3"/>
  <c r="F40" i="3"/>
  <c r="Q40" i="3" s="1"/>
  <c r="P39" i="3"/>
  <c r="Q44" i="3" s="1"/>
  <c r="K39" i="3"/>
  <c r="Q42" i="3" s="1"/>
  <c r="F39" i="3"/>
  <c r="X32" i="3"/>
  <c r="P32" i="3"/>
  <c r="K32" i="3"/>
  <c r="F32" i="3"/>
  <c r="P31" i="3"/>
  <c r="K31" i="3"/>
  <c r="F31" i="3"/>
  <c r="X30" i="3"/>
  <c r="P30" i="3"/>
  <c r="K30" i="3"/>
  <c r="Q30" i="3" s="1"/>
  <c r="F30" i="3"/>
  <c r="P29" i="3"/>
  <c r="X28" i="3"/>
  <c r="P28" i="3"/>
  <c r="P27" i="3"/>
  <c r="X20" i="3"/>
  <c r="P20" i="3"/>
  <c r="K20" i="3"/>
  <c r="F20" i="3"/>
  <c r="P19" i="3"/>
  <c r="K19" i="3"/>
  <c r="F19" i="3"/>
  <c r="X18" i="3"/>
  <c r="P18" i="3"/>
  <c r="K18" i="3"/>
  <c r="F18" i="3"/>
  <c r="P17" i="3"/>
  <c r="K17" i="3"/>
  <c r="F17" i="3"/>
  <c r="X16" i="3"/>
  <c r="P16" i="3"/>
  <c r="K16" i="3"/>
  <c r="F16" i="3"/>
  <c r="P15" i="3"/>
  <c r="Q20" i="3" s="1"/>
  <c r="K15" i="3"/>
  <c r="Q18" i="3" s="1"/>
  <c r="T18" i="3" s="1"/>
  <c r="F15" i="3"/>
  <c r="Q16" i="3" s="1"/>
  <c r="T16" i="3" s="1"/>
  <c r="X8" i="3"/>
  <c r="P8" i="3"/>
  <c r="K8" i="3"/>
  <c r="F8" i="3"/>
  <c r="P7" i="3"/>
  <c r="K7" i="3"/>
  <c r="F7" i="3"/>
  <c r="X6" i="3"/>
  <c r="P6" i="3"/>
  <c r="K6" i="3"/>
  <c r="F6" i="3"/>
  <c r="P5" i="3"/>
  <c r="K5" i="3"/>
  <c r="F5" i="3"/>
  <c r="X4" i="3"/>
  <c r="P4" i="3"/>
  <c r="K4" i="3"/>
  <c r="F4" i="3"/>
  <c r="P3" i="3"/>
  <c r="K3" i="3"/>
  <c r="F3" i="3"/>
  <c r="Y25" i="2"/>
  <c r="Y18" i="2"/>
  <c r="Y11" i="2"/>
  <c r="Y4" i="2"/>
  <c r="X29" i="2"/>
  <c r="X27" i="2"/>
  <c r="X25" i="2"/>
  <c r="X22" i="2"/>
  <c r="X20" i="2"/>
  <c r="X18" i="2"/>
  <c r="X15" i="2"/>
  <c r="X13" i="2"/>
  <c r="X11" i="2"/>
  <c r="X8" i="2"/>
  <c r="X6" i="2"/>
  <c r="X4" i="2"/>
  <c r="O88" i="3" l="1"/>
  <c r="T40" i="3"/>
  <c r="Y40" i="3" s="1"/>
  <c r="O54" i="3" s="1"/>
  <c r="Q4" i="3"/>
  <c r="T4" i="3" s="1"/>
  <c r="Y4" i="3" s="1"/>
  <c r="M51" i="3" s="1"/>
  <c r="Q6" i="3"/>
  <c r="Q8" i="3"/>
  <c r="T30" i="3"/>
  <c r="Y30" i="3" s="1"/>
  <c r="O52" i="3" s="1"/>
  <c r="T32" i="3"/>
  <c r="Y32" i="3" s="1"/>
  <c r="O53" i="3" s="1"/>
  <c r="T44" i="3"/>
  <c r="Y44" i="3" s="1"/>
  <c r="O56" i="3" s="1"/>
  <c r="T6" i="3"/>
  <c r="Y6" i="3" s="1"/>
  <c r="M52" i="3" s="1"/>
  <c r="Y16" i="3"/>
  <c r="M54" i="3" s="1"/>
  <c r="T8" i="3"/>
  <c r="Y8" i="3" s="1"/>
  <c r="M53" i="3" s="1"/>
  <c r="C55" i="3"/>
  <c r="Y18" i="3"/>
  <c r="M55" i="3" s="1"/>
  <c r="T20" i="3"/>
  <c r="Y20" i="3" s="1"/>
  <c r="M56" i="3" s="1"/>
  <c r="T28" i="3"/>
  <c r="Y28" i="3" s="1"/>
  <c r="O51" i="3" s="1"/>
  <c r="C52" i="3"/>
  <c r="T42" i="3"/>
  <c r="Y42" i="3" s="1"/>
  <c r="O55" i="3" s="1"/>
  <c r="C35" i="2"/>
  <c r="C32" i="2"/>
  <c r="P29" i="2"/>
  <c r="K29" i="2"/>
  <c r="F29" i="2"/>
  <c r="P28" i="2"/>
  <c r="K28" i="2"/>
  <c r="F28" i="2"/>
  <c r="T29" i="2" s="1"/>
  <c r="Y29" i="2" s="1"/>
  <c r="P27" i="2"/>
  <c r="K27" i="2"/>
  <c r="F27" i="2"/>
  <c r="P26" i="2"/>
  <c r="K26" i="2"/>
  <c r="F26" i="2"/>
  <c r="P25" i="2"/>
  <c r="K25" i="2"/>
  <c r="F25" i="2"/>
  <c r="P24" i="2"/>
  <c r="K24" i="2"/>
  <c r="F24" i="2"/>
  <c r="P22" i="2"/>
  <c r="K22" i="2"/>
  <c r="F22" i="2"/>
  <c r="P21" i="2"/>
  <c r="K21" i="2"/>
  <c r="F21" i="2"/>
  <c r="P20" i="2"/>
  <c r="K20" i="2"/>
  <c r="F20" i="2"/>
  <c r="P19" i="2"/>
  <c r="K19" i="2"/>
  <c r="F19" i="2"/>
  <c r="P18" i="2"/>
  <c r="K18" i="2"/>
  <c r="F18" i="2"/>
  <c r="P17" i="2"/>
  <c r="K17" i="2"/>
  <c r="F17" i="2"/>
  <c r="P15" i="2"/>
  <c r="K15" i="2"/>
  <c r="F15" i="2"/>
  <c r="P14" i="2"/>
  <c r="K14" i="2"/>
  <c r="F14" i="2"/>
  <c r="P13" i="2"/>
  <c r="K13" i="2"/>
  <c r="F13" i="2"/>
  <c r="P12" i="2"/>
  <c r="K12" i="2"/>
  <c r="F12" i="2"/>
  <c r="P11" i="2"/>
  <c r="K11" i="2"/>
  <c r="F11" i="2"/>
  <c r="P10" i="2"/>
  <c r="K10" i="2"/>
  <c r="F10" i="2"/>
  <c r="P4" i="2"/>
  <c r="P5" i="2"/>
  <c r="P6" i="2"/>
  <c r="P7" i="2"/>
  <c r="P8" i="2"/>
  <c r="P3" i="2"/>
  <c r="K4" i="2"/>
  <c r="K5" i="2"/>
  <c r="K6" i="2"/>
  <c r="K7" i="2"/>
  <c r="K8" i="2"/>
  <c r="K3" i="2"/>
  <c r="F4" i="2"/>
  <c r="F5" i="2"/>
  <c r="F6" i="2"/>
  <c r="F7" i="2"/>
  <c r="F8" i="2"/>
  <c r="F3" i="2"/>
  <c r="E60" i="2"/>
  <c r="E59" i="2"/>
  <c r="E58" i="2"/>
  <c r="O67" i="2"/>
  <c r="O34" i="2" l="1"/>
  <c r="O31" i="2"/>
  <c r="M34" i="2"/>
  <c r="M31" i="2"/>
  <c r="O36" i="2"/>
  <c r="A55" i="3"/>
  <c r="E55" i="3" s="1"/>
  <c r="A52" i="3"/>
  <c r="E52" i="3" s="1"/>
  <c r="Q25" i="2"/>
  <c r="T25" i="2" s="1"/>
  <c r="T20" i="2"/>
  <c r="T6" i="2"/>
  <c r="Y6" i="2" s="1"/>
  <c r="M32" i="2" s="1"/>
  <c r="Q11" i="2"/>
  <c r="T11" i="2" s="1"/>
  <c r="Q4" i="2"/>
  <c r="T4" i="2" s="1"/>
  <c r="T13" i="2"/>
  <c r="Y13" i="2" s="1"/>
  <c r="M35" i="2" s="1"/>
  <c r="T22" i="2"/>
  <c r="Y22" i="2" s="1"/>
  <c r="O33" i="2" s="1"/>
  <c r="T27" i="2"/>
  <c r="Y27" i="2" s="1"/>
  <c r="O35" i="2" s="1"/>
  <c r="Q18" i="2"/>
  <c r="T18" i="2" s="1"/>
  <c r="T15" i="2"/>
  <c r="Y15" i="2" s="1"/>
  <c r="M36" i="2" s="1"/>
  <c r="T8" i="2"/>
  <c r="Y8" i="2" s="1"/>
  <c r="M33" i="2" s="1"/>
  <c r="O66" i="2"/>
  <c r="O68" i="2" s="1"/>
  <c r="A35" i="2" l="1"/>
  <c r="E35" i="2" s="1"/>
  <c r="Y20" i="2"/>
  <c r="O32" i="2" s="1"/>
  <c r="A32" i="2"/>
  <c r="E32" i="2" s="1"/>
</calcChain>
</file>

<file path=xl/sharedStrings.xml><?xml version="1.0" encoding="utf-8"?>
<sst xmlns="http://schemas.openxmlformats.org/spreadsheetml/2006/main" count="511" uniqueCount="125">
  <si>
    <t>미더컴</t>
    <phoneticPr fontId="1" type="noConversion"/>
  </si>
  <si>
    <t>합계</t>
    <phoneticPr fontId="1" type="noConversion"/>
  </si>
  <si>
    <t>태영</t>
    <phoneticPr fontId="1" type="noConversion"/>
  </si>
  <si>
    <t>컴온</t>
    <phoneticPr fontId="1" type="noConversion"/>
  </si>
  <si>
    <t>엠크로스</t>
    <phoneticPr fontId="1" type="noConversion"/>
  </si>
  <si>
    <t>제에인에이치</t>
    <phoneticPr fontId="1" type="noConversion"/>
  </si>
  <si>
    <t>클럽라이더</t>
    <phoneticPr fontId="1" type="noConversion"/>
  </si>
  <si>
    <t>카드매출</t>
    <phoneticPr fontId="1" type="noConversion"/>
  </si>
  <si>
    <t>1분기 매입</t>
    <phoneticPr fontId="1" type="noConversion"/>
  </si>
  <si>
    <t>1분기 매출</t>
    <phoneticPr fontId="1" type="noConversion"/>
  </si>
  <si>
    <t>1,2분기 총매입</t>
    <phoneticPr fontId="1" type="noConversion"/>
  </si>
  <si>
    <t>1,2분기 총매출</t>
    <phoneticPr fontId="1" type="noConversion"/>
  </si>
  <si>
    <t>2분기 매출</t>
    <phoneticPr fontId="1" type="noConversion"/>
  </si>
  <si>
    <t>2분기 카드매출</t>
    <phoneticPr fontId="1" type="noConversion"/>
  </si>
  <si>
    <t>계산서 매출</t>
    <phoneticPr fontId="1" type="noConversion"/>
  </si>
  <si>
    <t>매입</t>
    <phoneticPr fontId="1" type="noConversion"/>
  </si>
  <si>
    <t>소모품이야기</t>
    <phoneticPr fontId="1" type="noConversion"/>
  </si>
  <si>
    <t>케이엔</t>
    <phoneticPr fontId="1" type="noConversion"/>
  </si>
  <si>
    <t>리 얼 컴</t>
    <phoneticPr fontId="1" type="noConversion"/>
  </si>
  <si>
    <t>1월 1주</t>
    <phoneticPr fontId="1" type="noConversion"/>
  </si>
  <si>
    <t>1월 2주</t>
    <phoneticPr fontId="1" type="noConversion"/>
  </si>
  <si>
    <t>1월 3주</t>
    <phoneticPr fontId="1" type="noConversion"/>
  </si>
  <si>
    <t>1월 4주</t>
    <phoneticPr fontId="1" type="noConversion"/>
  </si>
  <si>
    <t>2월 1주</t>
    <phoneticPr fontId="1" type="noConversion"/>
  </si>
  <si>
    <t>2월 2주</t>
    <phoneticPr fontId="1" type="noConversion"/>
  </si>
  <si>
    <t>2월 3주</t>
    <phoneticPr fontId="1" type="noConversion"/>
  </si>
  <si>
    <t>2월 4주</t>
    <phoneticPr fontId="1" type="noConversion"/>
  </si>
  <si>
    <t>3월 1주</t>
    <phoneticPr fontId="1" type="noConversion"/>
  </si>
  <si>
    <t>3월 2주</t>
    <phoneticPr fontId="1" type="noConversion"/>
  </si>
  <si>
    <t>3월</t>
    <phoneticPr fontId="1" type="noConversion"/>
  </si>
  <si>
    <t>3월 3주</t>
    <phoneticPr fontId="1" type="noConversion"/>
  </si>
  <si>
    <t>3월 4주</t>
    <phoneticPr fontId="1" type="noConversion"/>
  </si>
  <si>
    <t>매입2</t>
    <phoneticPr fontId="1" type="noConversion"/>
  </si>
  <si>
    <t>매입1</t>
    <phoneticPr fontId="1" type="noConversion"/>
  </si>
  <si>
    <t>매입3</t>
    <phoneticPr fontId="1" type="noConversion"/>
  </si>
  <si>
    <t>카드매출1</t>
    <phoneticPr fontId="1" type="noConversion"/>
  </si>
  <si>
    <t>카드매출2</t>
    <phoneticPr fontId="1" type="noConversion"/>
  </si>
  <si>
    <t>계산서매출2</t>
    <phoneticPr fontId="1" type="noConversion"/>
  </si>
  <si>
    <t>합산</t>
    <phoneticPr fontId="1" type="noConversion"/>
  </si>
  <si>
    <t>4월 1주</t>
    <phoneticPr fontId="1" type="noConversion"/>
  </si>
  <si>
    <t>4월 2주</t>
    <phoneticPr fontId="1" type="noConversion"/>
  </si>
  <si>
    <t>4월 3주</t>
    <phoneticPr fontId="1" type="noConversion"/>
  </si>
  <si>
    <t>4월 4주</t>
    <phoneticPr fontId="1" type="noConversion"/>
  </si>
  <si>
    <t>5월 1주</t>
    <phoneticPr fontId="1" type="noConversion"/>
  </si>
  <si>
    <t>5월 2주</t>
    <phoneticPr fontId="1" type="noConversion"/>
  </si>
  <si>
    <t>5월 3주</t>
    <phoneticPr fontId="1" type="noConversion"/>
  </si>
  <si>
    <t>5월 4주</t>
    <phoneticPr fontId="1" type="noConversion"/>
  </si>
  <si>
    <t>6월 1주</t>
    <phoneticPr fontId="1" type="noConversion"/>
  </si>
  <si>
    <t>6월 2주</t>
    <phoneticPr fontId="1" type="noConversion"/>
  </si>
  <si>
    <t>6월 3주</t>
    <phoneticPr fontId="1" type="noConversion"/>
  </si>
  <si>
    <t>6월 4주</t>
    <phoneticPr fontId="1" type="noConversion"/>
  </si>
  <si>
    <t>7월 1주</t>
    <phoneticPr fontId="1" type="noConversion"/>
  </si>
  <si>
    <t>7월 2주</t>
    <phoneticPr fontId="1" type="noConversion"/>
  </si>
  <si>
    <t>7월 3주</t>
    <phoneticPr fontId="1" type="noConversion"/>
  </si>
  <si>
    <t>7월 4주</t>
    <phoneticPr fontId="1" type="noConversion"/>
  </si>
  <si>
    <t>8월 1주</t>
    <phoneticPr fontId="1" type="noConversion"/>
  </si>
  <si>
    <t>8월 2주</t>
    <phoneticPr fontId="1" type="noConversion"/>
  </si>
  <si>
    <t>8월 3주</t>
    <phoneticPr fontId="1" type="noConversion"/>
  </si>
  <si>
    <t>8월 4주</t>
    <phoneticPr fontId="1" type="noConversion"/>
  </si>
  <si>
    <t>9월 1주</t>
    <phoneticPr fontId="1" type="noConversion"/>
  </si>
  <si>
    <t>9월 2주</t>
    <phoneticPr fontId="1" type="noConversion"/>
  </si>
  <si>
    <t>9월 3주</t>
    <phoneticPr fontId="1" type="noConversion"/>
  </si>
  <si>
    <t>9월 4주</t>
    <phoneticPr fontId="1" type="noConversion"/>
  </si>
  <si>
    <t>10월 1주</t>
    <phoneticPr fontId="1" type="noConversion"/>
  </si>
  <si>
    <t>10월 2주</t>
    <phoneticPr fontId="1" type="noConversion"/>
  </si>
  <si>
    <t>10월 3주</t>
    <phoneticPr fontId="1" type="noConversion"/>
  </si>
  <si>
    <t>10월 4주</t>
    <phoneticPr fontId="1" type="noConversion"/>
  </si>
  <si>
    <t>11월 1주</t>
    <phoneticPr fontId="1" type="noConversion"/>
  </si>
  <si>
    <t>11월 2주</t>
    <phoneticPr fontId="1" type="noConversion"/>
  </si>
  <si>
    <t>11월 3주</t>
    <phoneticPr fontId="1" type="noConversion"/>
  </si>
  <si>
    <t>11월 4주</t>
    <phoneticPr fontId="1" type="noConversion"/>
  </si>
  <si>
    <t>12월 1주</t>
    <phoneticPr fontId="1" type="noConversion"/>
  </si>
  <si>
    <t>12월 2주</t>
    <phoneticPr fontId="1" type="noConversion"/>
  </si>
  <si>
    <t>12월 3주</t>
    <phoneticPr fontId="1" type="noConversion"/>
  </si>
  <si>
    <t>12월 4주</t>
    <phoneticPr fontId="1" type="noConversion"/>
  </si>
  <si>
    <t>1분기</t>
    <phoneticPr fontId="1" type="noConversion"/>
  </si>
  <si>
    <t>2분기</t>
    <phoneticPr fontId="1" type="noConversion"/>
  </si>
  <si>
    <t>3분기</t>
    <phoneticPr fontId="1" type="noConversion"/>
  </si>
  <si>
    <t>4분기</t>
    <phoneticPr fontId="1" type="noConversion"/>
  </si>
  <si>
    <t>1,2분기 매입합산</t>
    <phoneticPr fontId="1" type="noConversion"/>
  </si>
  <si>
    <t>3,4분기 매입합산</t>
    <phoneticPr fontId="1" type="noConversion"/>
  </si>
  <si>
    <t>1,2분기 매출합산</t>
    <phoneticPr fontId="1" type="noConversion"/>
  </si>
  <si>
    <t>3,4분기 매출합산</t>
    <phoneticPr fontId="1" type="noConversion"/>
  </si>
  <si>
    <t>매입-매출</t>
    <phoneticPr fontId="1" type="noConversion"/>
  </si>
  <si>
    <t>1,2분기 매입-매출</t>
    <phoneticPr fontId="1" type="noConversion"/>
  </si>
  <si>
    <t>3,4분기 매입-매출</t>
    <phoneticPr fontId="1" type="noConversion"/>
  </si>
  <si>
    <t>4대보험</t>
    <phoneticPr fontId="1" type="noConversion"/>
  </si>
  <si>
    <t>고정금</t>
    <phoneticPr fontId="1" type="noConversion"/>
  </si>
  <si>
    <t>관리비</t>
    <phoneticPr fontId="1" type="noConversion"/>
  </si>
  <si>
    <t>임대료</t>
    <phoneticPr fontId="1" type="noConversion"/>
  </si>
  <si>
    <t>직원급여</t>
    <phoneticPr fontId="1" type="noConversion"/>
  </si>
  <si>
    <t>내급여</t>
    <phoneticPr fontId="1" type="noConversion"/>
  </si>
  <si>
    <t>경비</t>
    <phoneticPr fontId="1" type="noConversion"/>
  </si>
  <si>
    <t>주차권</t>
    <phoneticPr fontId="1" type="noConversion"/>
  </si>
  <si>
    <t>간식</t>
    <phoneticPr fontId="1" type="noConversion"/>
  </si>
  <si>
    <t>정기주차권</t>
    <phoneticPr fontId="1" type="noConversion"/>
  </si>
  <si>
    <t>상우회비</t>
    <phoneticPr fontId="1" type="noConversion"/>
  </si>
  <si>
    <t>고정금+경비</t>
    <phoneticPr fontId="1" type="noConversion"/>
  </si>
  <si>
    <t>1월</t>
    <phoneticPr fontId="1" type="noConversion"/>
  </si>
  <si>
    <t>2월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</si>
  <si>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</si>
  <si>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</si>
  <si>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</si>
  <si>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</si>
  <si>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</si>
  <si>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</si>
  <si>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</si>
  <si>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</si>
  <si>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</si>
  <si>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1월 매입-매출</t>
    <phoneticPr fontId="1" type="noConversion"/>
  </si>
  <si>
    <t>6월 매입-매출</t>
  </si>
  <si>
    <t>2월 매입-매출</t>
    <phoneticPr fontId="1" type="noConversion"/>
  </si>
  <si>
    <t>3월 매입-매출</t>
    <phoneticPr fontId="1" type="noConversion"/>
  </si>
  <si>
    <t>4월 매입-매출</t>
    <phoneticPr fontId="1" type="noConversion"/>
  </si>
  <si>
    <t>5월 매입-매출</t>
    <phoneticPr fontId="1" type="noConversion"/>
  </si>
  <si>
    <t>11월 매입-매출</t>
    <phoneticPr fontId="1" type="noConversion"/>
  </si>
  <si>
    <t>7월 매입-매출</t>
    <phoneticPr fontId="1" type="noConversion"/>
  </si>
  <si>
    <t>8월 매입-매출</t>
    <phoneticPr fontId="1" type="noConversion"/>
  </si>
  <si>
    <t>9월 매입-매출</t>
    <phoneticPr fontId="1" type="noConversion"/>
  </si>
  <si>
    <t>10월 매입-매출</t>
    <phoneticPr fontId="1" type="noConversion"/>
  </si>
  <si>
    <t>12월 매입-매출</t>
    <phoneticPr fontId="1" type="noConversion"/>
  </si>
  <si>
    <t>에이스전산</t>
    <phoneticPr fontId="1" type="noConversion"/>
  </si>
  <si>
    <t>한양마트</t>
    <phoneticPr fontId="1" type="noConversion"/>
  </si>
  <si>
    <t>잉크통</t>
    <phoneticPr fontId="1" type="noConversion"/>
  </si>
  <si>
    <t>김인영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</si>
</sst>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176" formatCode="&quot;₩&quot;#,##0"/>
    <numFmt numFmtId="178" formatCode="#,##0_);[Red]\(#,##0\)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0" fillId="2" borderId="0" xfId="0" applyNumberFormat="1" applyFill="1">
      <alignment vertical="center"/>
    </xf>
    <xf numFmtId="0" fontId="0" fillId="0" borderId="1" xfId="0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2" fontId="0" fillId="0" borderId="5" xfId="0" applyNumberFormat="1" applyBorder="1" applyAlignment="1">
      <alignment horizontal="center" vertical="center"/>
    </xf>
    <xf numFmtId="42" fontId="0" fillId="0" borderId="6" xfId="0" applyNumberFormat="1" applyBorder="1" applyAlignment="1">
      <alignment horizontal="center" vertical="center"/>
    </xf>
    <xf numFmtId="42" fontId="0" fillId="2" borderId="1" xfId="0" applyNumberFormat="1" applyFill="1" applyBorder="1" applyAlignment="1">
      <alignment horizontal="center" vertical="center"/>
    </xf>
    <xf numFmtId="42" fontId="0" fillId="2" borderId="0" xfId="0" applyNumberFormat="1" applyFill="1" applyAlignment="1">
      <alignment horizontal="center" vertical="center"/>
    </xf>
    <xf numFmtId="42" fontId="0" fillId="2" borderId="2" xfId="0" applyNumberFormat="1" applyFill="1" applyBorder="1" applyAlignment="1">
      <alignment horizontal="center" vertical="center"/>
    </xf>
    <xf numFmtId="42" fontId="0" fillId="2" borderId="5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1" xfId="0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42" fontId="0" fillId="4" borderId="5" xfId="0" applyNumberFormat="1" applyFill="1" applyBorder="1" applyAlignment="1">
      <alignment horizontal="center" vertical="center"/>
    </xf>
    <xf numFmtId="42" fontId="0" fillId="4" borderId="1" xfId="0" applyNumberFormat="1" applyFill="1" applyBorder="1" applyAlignment="1">
      <alignment horizontal="center" vertical="center"/>
    </xf>
    <xf numFmtId="42" fontId="0" fillId="4" borderId="6" xfId="0" applyNumberFormat="1" applyFill="1" applyBorder="1" applyAlignment="1">
      <alignment horizontal="center" vertical="center"/>
    </xf>
    <xf numFmtId="42" fontId="0" fillId="0" borderId="13" xfId="0" applyNumberFormat="1" applyBorder="1" applyAlignment="1">
      <alignment horizontal="center" vertical="center"/>
    </xf>
    <xf numFmtId="42" fontId="0" fillId="0" borderId="0" xfId="0" applyNumberFormat="1" applyBorder="1" applyAlignment="1">
      <alignment horizontal="center" vertical="center"/>
    </xf>
    <xf numFmtId="42" fontId="0" fillId="0" borderId="1" xfId="0" applyNumberFormat="1" applyFill="1" applyBorder="1" applyAlignment="1">
      <alignment horizontal="center" vertical="center"/>
    </xf>
    <xf numFmtId="42" fontId="0" fillId="2" borderId="1" xfId="0" applyNumberForma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42" fontId="0" fillId="2" borderId="11" xfId="0" applyNumberFormat="1" applyFill="1" applyBorder="1" applyAlignment="1">
      <alignment vertical="center"/>
    </xf>
    <xf numFmtId="42" fontId="0" fillId="2" borderId="0" xfId="0" applyNumberFormat="1" applyFill="1" applyBorder="1">
      <alignment vertical="center"/>
    </xf>
    <xf numFmtId="42" fontId="0" fillId="2" borderId="3" xfId="0" applyNumberFormat="1" applyFill="1" applyBorder="1">
      <alignment vertical="center"/>
    </xf>
    <xf numFmtId="42" fontId="0" fillId="2" borderId="12" xfId="0" applyNumberFormat="1" applyFill="1" applyBorder="1" applyAlignment="1">
      <alignment vertical="center"/>
    </xf>
    <xf numFmtId="42" fontId="0" fillId="2" borderId="14" xfId="0" applyNumberFormat="1" applyFill="1" applyBorder="1">
      <alignment vertical="center"/>
    </xf>
    <xf numFmtId="42" fontId="0" fillId="2" borderId="16" xfId="0" applyNumberFormat="1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2" fontId="0" fillId="0" borderId="17" xfId="0" applyNumberFormat="1" applyBorder="1" applyAlignment="1">
      <alignment horizontal="center" vertical="center"/>
    </xf>
    <xf numFmtId="42" fontId="0" fillId="2" borderId="17" xfId="0" applyNumberFormat="1" applyFill="1" applyBorder="1" applyAlignment="1">
      <alignment horizontal="center" vertical="center"/>
    </xf>
    <xf numFmtId="42" fontId="0" fillId="0" borderId="8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2" fontId="0" fillId="4" borderId="1" xfId="0" applyNumberFormat="1" applyFill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3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3C6C4-12E8-4A50-BC58-A284C2037575}">
  <dimension ref="A1:Y68"/>
  <sheetViews>
    <sheetView workbookViewId="0">
      <selection activeCell="K40" sqref="K40"/>
    </sheetView>
  </sheetViews>
  <sheetFormatPr defaultRowHeight="16.5" x14ac:dyDescent="0.3"/>
  <cols>
    <col min="1" max="2" width="13" bestFit="1" customWidth="1"/>
    <col min="3" max="3" width="11" bestFit="1" customWidth="1"/>
    <col min="4" max="4" width="12.125" bestFit="1" customWidth="1"/>
    <col min="5" max="5" width="13" bestFit="1" customWidth="1"/>
    <col min="6" max="8" width="10.875" bestFit="1" customWidth="1"/>
    <col min="9" max="9" width="9.5" bestFit="1" customWidth="1"/>
    <col min="10" max="10" width="10.75" bestFit="1" customWidth="1"/>
    <col min="11" max="11" width="11.875" bestFit="1" customWidth="1"/>
    <col min="12" max="12" width="11" bestFit="1" customWidth="1"/>
    <col min="13" max="13" width="12.375" bestFit="1" customWidth="1"/>
    <col min="15" max="15" width="12.375" bestFit="1" customWidth="1"/>
    <col min="16" max="16" width="11" bestFit="1" customWidth="1"/>
    <col min="17" max="17" width="12.125" bestFit="1" customWidth="1"/>
    <col min="18" max="18" width="11" bestFit="1" customWidth="1"/>
    <col min="19" max="19" width="11.625" bestFit="1" customWidth="1"/>
    <col min="20" max="20" width="11.625" customWidth="1"/>
    <col min="21" max="21" width="11" bestFit="1" customWidth="1"/>
    <col min="24" max="24" width="12.875" customWidth="1"/>
    <col min="25" max="25" width="15.25" bestFit="1" customWidth="1"/>
  </cols>
  <sheetData>
    <row r="1" spans="1:25" x14ac:dyDescent="0.3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7.25" thickBot="1" x14ac:dyDescent="0.35">
      <c r="A2" s="42" t="s">
        <v>75</v>
      </c>
      <c r="B2" s="43" t="s">
        <v>19</v>
      </c>
      <c r="C2" s="43" t="s">
        <v>20</v>
      </c>
      <c r="D2" s="43" t="s">
        <v>21</v>
      </c>
      <c r="E2" s="43" t="s">
        <v>22</v>
      </c>
      <c r="F2" s="44" t="s">
        <v>1</v>
      </c>
      <c r="G2" s="43" t="s">
        <v>23</v>
      </c>
      <c r="H2" s="43" t="s">
        <v>24</v>
      </c>
      <c r="I2" s="43" t="s">
        <v>25</v>
      </c>
      <c r="J2" s="43" t="s">
        <v>26</v>
      </c>
      <c r="K2" s="44" t="s">
        <v>1</v>
      </c>
      <c r="L2" s="43" t="s">
        <v>27</v>
      </c>
      <c r="M2" s="43" t="s">
        <v>28</v>
      </c>
      <c r="N2" s="43" t="s">
        <v>30</v>
      </c>
      <c r="O2" s="45" t="s">
        <v>31</v>
      </c>
      <c r="P2" s="7" t="s">
        <v>1</v>
      </c>
      <c r="Q2" s="5" t="s">
        <v>33</v>
      </c>
      <c r="R2" s="5" t="s">
        <v>32</v>
      </c>
      <c r="S2" s="5" t="s">
        <v>34</v>
      </c>
      <c r="T2" s="27" t="s">
        <v>38</v>
      </c>
      <c r="U2" s="5" t="s">
        <v>37</v>
      </c>
      <c r="V2" s="5" t="s">
        <v>35</v>
      </c>
      <c r="W2" s="5" t="s">
        <v>36</v>
      </c>
      <c r="X2" s="27" t="s">
        <v>38</v>
      </c>
      <c r="Y2" s="35" t="s">
        <v>83</v>
      </c>
    </row>
    <row r="3" spans="1:25" ht="18" thickTop="1" thickBot="1" x14ac:dyDescent="0.35">
      <c r="A3" s="6" t="s">
        <v>0</v>
      </c>
      <c r="B3" s="8"/>
      <c r="C3" s="8"/>
      <c r="D3" s="8"/>
      <c r="E3" s="8"/>
      <c r="F3" s="11">
        <f>SUM(B3:E3)</f>
        <v>0</v>
      </c>
      <c r="G3" s="8"/>
      <c r="H3" s="8"/>
      <c r="I3" s="8"/>
      <c r="J3" s="8"/>
      <c r="K3" s="11">
        <f>SUM(G3:J3)</f>
        <v>0</v>
      </c>
      <c r="L3" s="8"/>
      <c r="M3" s="8"/>
      <c r="N3" s="8"/>
      <c r="O3" s="8"/>
      <c r="P3" s="11">
        <f>SUM(L3:O3)</f>
        <v>0</v>
      </c>
      <c r="Q3" s="9" t="s">
        <v>98</v>
      </c>
      <c r="R3" s="9" t="s">
        <v>98</v>
      </c>
      <c r="S3" s="9" t="s">
        <v>98</v>
      </c>
      <c r="T3" s="28"/>
      <c r="U3" s="9" t="s">
        <v>98</v>
      </c>
      <c r="V3" s="9" t="s">
        <v>98</v>
      </c>
      <c r="W3" s="9" t="s">
        <v>98</v>
      </c>
      <c r="X3" s="28"/>
      <c r="Y3" s="33" t="s">
        <v>109</v>
      </c>
    </row>
    <row r="4" spans="1:25" ht="18" thickTop="1" thickBot="1" x14ac:dyDescent="0.35">
      <c r="A4" s="6" t="s">
        <v>2</v>
      </c>
      <c r="B4" s="8"/>
      <c r="C4" s="8"/>
      <c r="D4" s="8"/>
      <c r="E4" s="8"/>
      <c r="F4" s="11">
        <f t="shared" ref="F4:F8" si="0">SUM(B4:E4)</f>
        <v>0</v>
      </c>
      <c r="G4" s="8"/>
      <c r="H4" s="8"/>
      <c r="I4" s="8"/>
      <c r="J4" s="8"/>
      <c r="K4" s="11">
        <f t="shared" ref="K4:K8" si="1">SUM(G4:J4)</f>
        <v>0</v>
      </c>
      <c r="L4" s="8"/>
      <c r="M4" s="8"/>
      <c r="N4" s="8"/>
      <c r="O4" s="8"/>
      <c r="P4" s="11">
        <f t="shared" ref="P4:P8" si="2">SUM(L4:O4)</f>
        <v>0</v>
      </c>
      <c r="Q4" s="9">
        <f>SUM(F3:F8)</f>
        <v>0</v>
      </c>
      <c r="R4" s="8"/>
      <c r="S4" s="8"/>
      <c r="T4" s="14">
        <f>SUM(Q4:S4)</f>
        <v>0</v>
      </c>
      <c r="U4" s="9"/>
      <c r="V4" s="8"/>
      <c r="W4" s="8"/>
      <c r="X4" s="14">
        <f>SUM(U4:W4)</f>
        <v>0</v>
      </c>
      <c r="Y4" s="34">
        <f>T4-X4</f>
        <v>0</v>
      </c>
    </row>
    <row r="5" spans="1:25" ht="18" thickTop="1" thickBot="1" x14ac:dyDescent="0.35">
      <c r="A5" s="6" t="s">
        <v>3</v>
      </c>
      <c r="B5" s="8"/>
      <c r="C5" s="8"/>
      <c r="D5" s="8"/>
      <c r="E5" s="8"/>
      <c r="F5" s="11">
        <f t="shared" si="0"/>
        <v>0</v>
      </c>
      <c r="G5" s="8"/>
      <c r="H5" s="8"/>
      <c r="I5" s="8"/>
      <c r="J5" s="8"/>
      <c r="K5" s="11">
        <f t="shared" si="1"/>
        <v>0</v>
      </c>
      <c r="L5" s="8"/>
      <c r="M5" s="8"/>
      <c r="N5" s="8"/>
      <c r="O5" s="8"/>
      <c r="P5" s="11">
        <f t="shared" si="2"/>
        <v>0</v>
      </c>
      <c r="Q5" s="9" t="s">
        <v>99</v>
      </c>
      <c r="R5" s="8" t="s">
        <v>99</v>
      </c>
      <c r="S5" s="8" t="s">
        <v>99</v>
      </c>
      <c r="T5" s="28"/>
      <c r="U5" s="9" t="s">
        <v>99</v>
      </c>
      <c r="V5" s="8" t="s">
        <v>99</v>
      </c>
      <c r="W5" s="8" t="s">
        <v>99</v>
      </c>
      <c r="X5" s="28"/>
      <c r="Y5" s="33" t="s">
        <v>111</v>
      </c>
    </row>
    <row r="6" spans="1:25" ht="18" thickTop="1" thickBot="1" x14ac:dyDescent="0.35">
      <c r="A6" s="6" t="s">
        <v>4</v>
      </c>
      <c r="B6" s="8"/>
      <c r="C6" s="8"/>
      <c r="D6" s="8"/>
      <c r="E6" s="8"/>
      <c r="F6" s="11">
        <f t="shared" si="0"/>
        <v>0</v>
      </c>
      <c r="G6" s="8"/>
      <c r="H6" s="8"/>
      <c r="I6" s="8"/>
      <c r="J6" s="8"/>
      <c r="K6" s="11">
        <f t="shared" si="1"/>
        <v>0</v>
      </c>
      <c r="L6" s="8"/>
      <c r="M6" s="8"/>
      <c r="N6" s="8"/>
      <c r="O6" s="8"/>
      <c r="P6" s="11">
        <f t="shared" si="2"/>
        <v>0</v>
      </c>
      <c r="Q6" s="9">
        <f>SUM(K3:K8)</f>
        <v>0</v>
      </c>
      <c r="R6" s="8"/>
      <c r="S6" s="8"/>
      <c r="T6" s="14">
        <f>SUM(Q6:S6)</f>
        <v>0</v>
      </c>
      <c r="U6" s="9"/>
      <c r="V6" s="8"/>
      <c r="W6" s="8"/>
      <c r="X6" s="14">
        <f>SUM(U6:W6)</f>
        <v>0</v>
      </c>
      <c r="Y6" s="34">
        <f>T6-X6</f>
        <v>0</v>
      </c>
    </row>
    <row r="7" spans="1:25" ht="18" thickTop="1" thickBot="1" x14ac:dyDescent="0.35">
      <c r="A7" s="6" t="s">
        <v>5</v>
      </c>
      <c r="B7" s="8"/>
      <c r="C7" s="8"/>
      <c r="D7" s="8"/>
      <c r="E7" s="8"/>
      <c r="F7" s="11">
        <f t="shared" si="0"/>
        <v>0</v>
      </c>
      <c r="G7" s="8"/>
      <c r="H7" s="8"/>
      <c r="I7" s="8"/>
      <c r="J7" s="8"/>
      <c r="K7" s="11">
        <f t="shared" si="1"/>
        <v>0</v>
      </c>
      <c r="L7" s="8"/>
      <c r="M7" s="8"/>
      <c r="N7" s="8"/>
      <c r="O7" s="8"/>
      <c r="P7" s="11">
        <f t="shared" si="2"/>
        <v>0</v>
      </c>
      <c r="Q7" s="9" t="s">
        <v>29</v>
      </c>
      <c r="R7" s="8" t="s">
        <v>29</v>
      </c>
      <c r="S7" s="8" t="s">
        <v>29</v>
      </c>
      <c r="T7" s="28"/>
      <c r="U7" s="9" t="s">
        <v>29</v>
      </c>
      <c r="V7" s="8" t="s">
        <v>29</v>
      </c>
      <c r="W7" s="8" t="s">
        <v>29</v>
      </c>
      <c r="X7" s="28"/>
      <c r="Y7" s="33" t="s">
        <v>112</v>
      </c>
    </row>
    <row r="8" spans="1:25" ht="18" thickTop="1" thickBot="1" x14ac:dyDescent="0.35">
      <c r="A8" s="6" t="s">
        <v>6</v>
      </c>
      <c r="B8" s="8"/>
      <c r="C8" s="8"/>
      <c r="D8" s="8"/>
      <c r="E8" s="8"/>
      <c r="F8" s="11">
        <f t="shared" si="0"/>
        <v>0</v>
      </c>
      <c r="G8" s="8"/>
      <c r="H8" s="8"/>
      <c r="I8" s="8"/>
      <c r="J8" s="8"/>
      <c r="K8" s="11">
        <f t="shared" si="1"/>
        <v>0</v>
      </c>
      <c r="L8" s="8"/>
      <c r="M8" s="8"/>
      <c r="N8" s="8"/>
      <c r="O8" s="8"/>
      <c r="P8" s="11">
        <f t="shared" si="2"/>
        <v>0</v>
      </c>
      <c r="Q8" s="9">
        <f>SUM(P3:P8)</f>
        <v>0</v>
      </c>
      <c r="R8" s="8"/>
      <c r="S8" s="8"/>
      <c r="T8" s="14">
        <f>SUM(Q8:S8)</f>
        <v>0</v>
      </c>
      <c r="U8" s="9"/>
      <c r="V8" s="8"/>
      <c r="W8" s="8"/>
      <c r="X8" s="14">
        <f>SUM(U8:W8)</f>
        <v>0</v>
      </c>
      <c r="Y8" s="34">
        <f>T8-X8</f>
        <v>0</v>
      </c>
    </row>
    <row r="9" spans="1:25" ht="18" thickTop="1" thickBot="1" x14ac:dyDescent="0.35">
      <c r="A9" s="46" t="s">
        <v>76</v>
      </c>
      <c r="B9" s="47" t="s">
        <v>39</v>
      </c>
      <c r="C9" s="47" t="s">
        <v>40</v>
      </c>
      <c r="D9" s="47" t="s">
        <v>41</v>
      </c>
      <c r="E9" s="47" t="s">
        <v>42</v>
      </c>
      <c r="F9" s="48" t="s">
        <v>1</v>
      </c>
      <c r="G9" s="47" t="s">
        <v>43</v>
      </c>
      <c r="H9" s="47" t="s">
        <v>44</v>
      </c>
      <c r="I9" s="47" t="s">
        <v>45</v>
      </c>
      <c r="J9" s="47" t="s">
        <v>46</v>
      </c>
      <c r="K9" s="48" t="s">
        <v>1</v>
      </c>
      <c r="L9" s="47" t="s">
        <v>47</v>
      </c>
      <c r="M9" s="47" t="s">
        <v>48</v>
      </c>
      <c r="N9" s="47" t="s">
        <v>49</v>
      </c>
      <c r="O9" s="49" t="s">
        <v>50</v>
      </c>
      <c r="P9" s="13" t="s">
        <v>1</v>
      </c>
      <c r="Q9" s="8" t="s">
        <v>33</v>
      </c>
      <c r="R9" s="8" t="s">
        <v>32</v>
      </c>
      <c r="S9" s="8" t="s">
        <v>34</v>
      </c>
      <c r="T9" s="29" t="s">
        <v>38</v>
      </c>
      <c r="U9" s="8" t="s">
        <v>37</v>
      </c>
      <c r="V9" s="8" t="s">
        <v>35</v>
      </c>
      <c r="W9" s="8" t="s">
        <v>36</v>
      </c>
      <c r="X9" s="29" t="s">
        <v>38</v>
      </c>
      <c r="Y9" s="33"/>
    </row>
    <row r="10" spans="1:25" ht="18" thickTop="1" thickBot="1" x14ac:dyDescent="0.35">
      <c r="A10" s="6" t="s">
        <v>0</v>
      </c>
      <c r="B10" s="8"/>
      <c r="C10" s="8"/>
      <c r="D10" s="8"/>
      <c r="E10" s="8"/>
      <c r="F10" s="11">
        <f>SUM(B10:E10)</f>
        <v>0</v>
      </c>
      <c r="G10" s="8"/>
      <c r="H10" s="8"/>
      <c r="I10" s="8"/>
      <c r="J10" s="8"/>
      <c r="K10" s="11">
        <f>SUM(G10:J10)</f>
        <v>0</v>
      </c>
      <c r="L10" s="8"/>
      <c r="M10" s="8"/>
      <c r="N10" s="8"/>
      <c r="O10" s="8"/>
      <c r="P10" s="11">
        <f>SUM(L10:O10)</f>
        <v>0</v>
      </c>
      <c r="Q10" s="9" t="s">
        <v>100</v>
      </c>
      <c r="R10" s="9" t="s">
        <v>100</v>
      </c>
      <c r="S10" s="9" t="s">
        <v>100</v>
      </c>
      <c r="T10" s="28"/>
      <c r="U10" s="9" t="s">
        <v>100</v>
      </c>
      <c r="V10" s="9" t="s">
        <v>100</v>
      </c>
      <c r="W10" s="9" t="s">
        <v>100</v>
      </c>
      <c r="X10" s="28"/>
      <c r="Y10" s="33" t="s">
        <v>113</v>
      </c>
    </row>
    <row r="11" spans="1:25" ht="18" thickTop="1" thickBot="1" x14ac:dyDescent="0.35">
      <c r="A11" s="6" t="s">
        <v>2</v>
      </c>
      <c r="B11" s="8"/>
      <c r="C11" s="8"/>
      <c r="D11" s="8"/>
      <c r="E11" s="8"/>
      <c r="F11" s="11">
        <f t="shared" ref="F11:F15" si="3">SUM(B11:E11)</f>
        <v>0</v>
      </c>
      <c r="G11" s="8"/>
      <c r="H11" s="8"/>
      <c r="I11" s="8"/>
      <c r="J11" s="8"/>
      <c r="K11" s="11">
        <f t="shared" ref="K11:K15" si="4">SUM(G11:J11)</f>
        <v>0</v>
      </c>
      <c r="L11" s="8"/>
      <c r="M11" s="8"/>
      <c r="N11" s="8"/>
      <c r="O11" s="8"/>
      <c r="P11" s="11">
        <f t="shared" ref="P11:P15" si="5">SUM(L11:O11)</f>
        <v>0</v>
      </c>
      <c r="Q11" s="9">
        <f>SUM(F10:F15)</f>
        <v>0</v>
      </c>
      <c r="R11" s="8"/>
      <c r="S11" s="8"/>
      <c r="T11" s="14">
        <f>SUM(Q11:S11)</f>
        <v>0</v>
      </c>
      <c r="U11" s="9"/>
      <c r="V11" s="8"/>
      <c r="W11" s="8"/>
      <c r="X11" s="14">
        <f>SUM(U11:W11)</f>
        <v>0</v>
      </c>
      <c r="Y11" s="34">
        <f>T11-X11</f>
        <v>0</v>
      </c>
    </row>
    <row r="12" spans="1:25" ht="18" thickTop="1" thickBot="1" x14ac:dyDescent="0.35">
      <c r="A12" s="6" t="s">
        <v>3</v>
      </c>
      <c r="B12" s="8"/>
      <c r="C12" s="8"/>
      <c r="D12" s="8"/>
      <c r="E12" s="8"/>
      <c r="F12" s="11">
        <f t="shared" si="3"/>
        <v>0</v>
      </c>
      <c r="G12" s="8"/>
      <c r="H12" s="8"/>
      <c r="I12" s="8"/>
      <c r="J12" s="8"/>
      <c r="K12" s="11">
        <f t="shared" si="4"/>
        <v>0</v>
      </c>
      <c r="L12" s="8"/>
      <c r="M12" s="8"/>
      <c r="N12" s="8"/>
      <c r="O12" s="8"/>
      <c r="P12" s="11">
        <f t="shared" si="5"/>
        <v>0</v>
      </c>
      <c r="Q12" s="9" t="s">
        <v>101</v>
      </c>
      <c r="R12" s="8" t="s">
        <v>101</v>
      </c>
      <c r="S12" s="8" t="s">
        <v>101</v>
      </c>
      <c r="T12" s="28"/>
      <c r="U12" s="9" t="s">
        <v>101</v>
      </c>
      <c r="V12" s="8" t="s">
        <v>101</v>
      </c>
      <c r="W12" s="8" t="s">
        <v>101</v>
      </c>
      <c r="X12" s="28"/>
      <c r="Y12" s="33" t="s">
        <v>114</v>
      </c>
    </row>
    <row r="13" spans="1:25" ht="18" thickTop="1" thickBot="1" x14ac:dyDescent="0.35">
      <c r="A13" s="6" t="s">
        <v>4</v>
      </c>
      <c r="B13" s="8"/>
      <c r="C13" s="8"/>
      <c r="D13" s="8"/>
      <c r="E13" s="8"/>
      <c r="F13" s="11">
        <f t="shared" si="3"/>
        <v>0</v>
      </c>
      <c r="G13" s="8"/>
      <c r="H13" s="8"/>
      <c r="I13" s="8"/>
      <c r="J13" s="8"/>
      <c r="K13" s="11">
        <f t="shared" si="4"/>
        <v>0</v>
      </c>
      <c r="L13" s="8"/>
      <c r="M13" s="8"/>
      <c r="N13" s="8"/>
      <c r="O13" s="8"/>
      <c r="P13" s="11">
        <f t="shared" si="5"/>
        <v>0</v>
      </c>
      <c r="Q13" s="9">
        <f>SUM(K10:K15)</f>
        <v>0</v>
      </c>
      <c r="R13" s="8"/>
      <c r="S13" s="8"/>
      <c r="T13" s="14">
        <f>SUM(Q13:S13)</f>
        <v>0</v>
      </c>
      <c r="U13" s="9"/>
      <c r="V13" s="8"/>
      <c r="W13" s="8"/>
      <c r="X13" s="14">
        <f>SUM(U13:W13)</f>
        <v>0</v>
      </c>
      <c r="Y13" s="34">
        <f>T13-X13</f>
        <v>0</v>
      </c>
    </row>
    <row r="14" spans="1:25" ht="18" thickTop="1" thickBot="1" x14ac:dyDescent="0.35">
      <c r="A14" s="6" t="s">
        <v>5</v>
      </c>
      <c r="B14" s="8"/>
      <c r="C14" s="8"/>
      <c r="D14" s="8"/>
      <c r="E14" s="8"/>
      <c r="F14" s="11">
        <f t="shared" si="3"/>
        <v>0</v>
      </c>
      <c r="G14" s="8"/>
      <c r="H14" s="8"/>
      <c r="I14" s="8"/>
      <c r="J14" s="8"/>
      <c r="K14" s="11">
        <f t="shared" si="4"/>
        <v>0</v>
      </c>
      <c r="L14" s="8"/>
      <c r="M14" s="8"/>
      <c r="N14" s="8"/>
      <c r="O14" s="8"/>
      <c r="P14" s="11">
        <f t="shared" si="5"/>
        <v>0</v>
      </c>
      <c r="Q14" s="9" t="s">
        <v>102</v>
      </c>
      <c r="R14" s="8" t="s">
        <v>102</v>
      </c>
      <c r="S14" s="8" t="s">
        <v>102</v>
      </c>
      <c r="T14" s="28"/>
      <c r="U14" s="9" t="s">
        <v>102</v>
      </c>
      <c r="V14" s="8" t="s">
        <v>102</v>
      </c>
      <c r="W14" s="8" t="s">
        <v>102</v>
      </c>
      <c r="X14" s="28"/>
      <c r="Y14" s="33" t="s">
        <v>110</v>
      </c>
    </row>
    <row r="15" spans="1:25" ht="18" thickTop="1" thickBot="1" x14ac:dyDescent="0.35">
      <c r="A15" s="6" t="s">
        <v>6</v>
      </c>
      <c r="B15" s="8"/>
      <c r="C15" s="8"/>
      <c r="D15" s="8"/>
      <c r="E15" s="8"/>
      <c r="F15" s="11">
        <f t="shared" si="3"/>
        <v>0</v>
      </c>
      <c r="G15" s="8"/>
      <c r="H15" s="8"/>
      <c r="I15" s="8"/>
      <c r="J15" s="8"/>
      <c r="K15" s="11">
        <f t="shared" si="4"/>
        <v>0</v>
      </c>
      <c r="L15" s="8"/>
      <c r="M15" s="8"/>
      <c r="N15" s="8"/>
      <c r="O15" s="8"/>
      <c r="P15" s="11">
        <f t="shared" si="5"/>
        <v>0</v>
      </c>
      <c r="Q15" s="9">
        <f>SUM(P10:P15)</f>
        <v>0</v>
      </c>
      <c r="R15" s="8"/>
      <c r="S15" s="8"/>
      <c r="T15" s="14">
        <f>SUM(Q15:S15)</f>
        <v>0</v>
      </c>
      <c r="U15" s="9"/>
      <c r="V15" s="8"/>
      <c r="W15" s="8"/>
      <c r="X15" s="14">
        <f>SUM(U15:W15)</f>
        <v>0</v>
      </c>
      <c r="Y15" s="34">
        <f>T15-X15</f>
        <v>0</v>
      </c>
    </row>
    <row r="16" spans="1:25" ht="18" thickTop="1" thickBot="1" x14ac:dyDescent="0.35">
      <c r="A16" s="42" t="s">
        <v>77</v>
      </c>
      <c r="B16" s="47" t="s">
        <v>51</v>
      </c>
      <c r="C16" s="47" t="s">
        <v>52</v>
      </c>
      <c r="D16" s="47" t="s">
        <v>53</v>
      </c>
      <c r="E16" s="47" t="s">
        <v>54</v>
      </c>
      <c r="F16" s="48" t="s">
        <v>1</v>
      </c>
      <c r="G16" s="47" t="s">
        <v>55</v>
      </c>
      <c r="H16" s="47" t="s">
        <v>56</v>
      </c>
      <c r="I16" s="47" t="s">
        <v>57</v>
      </c>
      <c r="J16" s="47" t="s">
        <v>58</v>
      </c>
      <c r="K16" s="48" t="s">
        <v>1</v>
      </c>
      <c r="L16" s="47" t="s">
        <v>59</v>
      </c>
      <c r="M16" s="47" t="s">
        <v>60</v>
      </c>
      <c r="N16" s="47" t="s">
        <v>61</v>
      </c>
      <c r="O16" s="49" t="s">
        <v>62</v>
      </c>
      <c r="P16" s="12" t="s">
        <v>1</v>
      </c>
      <c r="Q16" s="10" t="s">
        <v>33</v>
      </c>
      <c r="R16" s="10" t="s">
        <v>32</v>
      </c>
      <c r="S16" s="10" t="s">
        <v>34</v>
      </c>
      <c r="T16" s="30" t="s">
        <v>38</v>
      </c>
      <c r="U16" s="10" t="s">
        <v>37</v>
      </c>
      <c r="V16" s="10" t="s">
        <v>35</v>
      </c>
      <c r="W16" s="10" t="s">
        <v>36</v>
      </c>
      <c r="X16" s="30" t="s">
        <v>38</v>
      </c>
      <c r="Y16" s="33"/>
    </row>
    <row r="17" spans="1:25" ht="18" thickTop="1" thickBot="1" x14ac:dyDescent="0.35">
      <c r="A17" s="6" t="s">
        <v>0</v>
      </c>
      <c r="B17" s="8"/>
      <c r="C17" s="8"/>
      <c r="D17" s="8"/>
      <c r="E17" s="8"/>
      <c r="F17" s="11">
        <f>SUM(B17:E17)</f>
        <v>0</v>
      </c>
      <c r="G17" s="8"/>
      <c r="H17" s="8"/>
      <c r="I17" s="8"/>
      <c r="J17" s="8"/>
      <c r="K17" s="11">
        <f>SUM(G17:J17)</f>
        <v>0</v>
      </c>
      <c r="L17" s="8"/>
      <c r="M17" s="8"/>
      <c r="N17" s="8"/>
      <c r="O17" s="8"/>
      <c r="P17" s="11">
        <f>SUM(L17:O17)</f>
        <v>0</v>
      </c>
      <c r="Q17" s="9" t="s">
        <v>103</v>
      </c>
      <c r="R17" s="9" t="s">
        <v>103</v>
      </c>
      <c r="S17" s="9" t="s">
        <v>103</v>
      </c>
      <c r="T17" s="28"/>
      <c r="U17" s="9" t="s">
        <v>103</v>
      </c>
      <c r="V17" s="9" t="s">
        <v>103</v>
      </c>
      <c r="W17" s="9" t="s">
        <v>103</v>
      </c>
      <c r="X17" s="28"/>
      <c r="Y17" s="33" t="s">
        <v>116</v>
      </c>
    </row>
    <row r="18" spans="1:25" ht="18" thickTop="1" thickBot="1" x14ac:dyDescent="0.35">
      <c r="A18" s="6" t="s">
        <v>2</v>
      </c>
      <c r="B18" s="8"/>
      <c r="C18" s="8"/>
      <c r="D18" s="8"/>
      <c r="E18" s="8"/>
      <c r="F18" s="11">
        <f t="shared" ref="F18:F22" si="6">SUM(B18:E18)</f>
        <v>0</v>
      </c>
      <c r="G18" s="8"/>
      <c r="H18" s="8"/>
      <c r="I18" s="8"/>
      <c r="J18" s="8"/>
      <c r="K18" s="11">
        <f t="shared" ref="K18:K22" si="7">SUM(G18:J18)</f>
        <v>0</v>
      </c>
      <c r="L18" s="8"/>
      <c r="M18" s="8"/>
      <c r="N18" s="8"/>
      <c r="O18" s="8"/>
      <c r="P18" s="11">
        <f t="shared" ref="P18:P22" si="8">SUM(L18:O18)</f>
        <v>0</v>
      </c>
      <c r="Q18" s="9">
        <f>SUM(F17:F22)</f>
        <v>0</v>
      </c>
      <c r="R18" s="9"/>
      <c r="S18" s="9"/>
      <c r="T18" s="14">
        <f>SUM(Q18:S18)</f>
        <v>0</v>
      </c>
      <c r="U18" s="9"/>
      <c r="V18" s="9"/>
      <c r="W18" s="9"/>
      <c r="X18" s="14">
        <f>SUM(U18:W18)</f>
        <v>0</v>
      </c>
      <c r="Y18" s="34">
        <f>T18-X18</f>
        <v>0</v>
      </c>
    </row>
    <row r="19" spans="1:25" ht="18" thickTop="1" thickBot="1" x14ac:dyDescent="0.35">
      <c r="A19" s="6" t="s">
        <v>3</v>
      </c>
      <c r="B19" s="8"/>
      <c r="C19" s="8"/>
      <c r="D19" s="8"/>
      <c r="E19" s="8"/>
      <c r="F19" s="11">
        <f t="shared" si="6"/>
        <v>0</v>
      </c>
      <c r="G19" s="8"/>
      <c r="H19" s="8"/>
      <c r="I19" s="8"/>
      <c r="J19" s="8"/>
      <c r="K19" s="11">
        <f t="shared" si="7"/>
        <v>0</v>
      </c>
      <c r="L19" s="8"/>
      <c r="M19" s="8"/>
      <c r="N19" s="8"/>
      <c r="O19" s="8"/>
      <c r="P19" s="11">
        <f t="shared" si="8"/>
        <v>0</v>
      </c>
      <c r="Q19" s="9" t="s">
        <v>104</v>
      </c>
      <c r="R19" s="9" t="s">
        <v>104</v>
      </c>
      <c r="S19" s="9" t="s">
        <v>104</v>
      </c>
      <c r="T19" s="28"/>
      <c r="U19" s="9" t="s">
        <v>104</v>
      </c>
      <c r="V19" s="9" t="s">
        <v>104</v>
      </c>
      <c r="W19" s="9" t="s">
        <v>104</v>
      </c>
      <c r="X19" s="28"/>
      <c r="Y19" s="33" t="s">
        <v>117</v>
      </c>
    </row>
    <row r="20" spans="1:25" ht="18" thickTop="1" thickBot="1" x14ac:dyDescent="0.35">
      <c r="A20" s="6" t="s">
        <v>4</v>
      </c>
      <c r="B20" s="8"/>
      <c r="C20" s="8"/>
      <c r="D20" s="8"/>
      <c r="E20" s="8"/>
      <c r="F20" s="11">
        <f t="shared" si="6"/>
        <v>0</v>
      </c>
      <c r="G20" s="8"/>
      <c r="H20" s="8"/>
      <c r="I20" s="8"/>
      <c r="J20" s="8"/>
      <c r="K20" s="11">
        <f t="shared" si="7"/>
        <v>0</v>
      </c>
      <c r="L20" s="8"/>
      <c r="M20" s="8"/>
      <c r="N20" s="8"/>
      <c r="O20" s="8"/>
      <c r="P20" s="11">
        <f t="shared" si="8"/>
        <v>0</v>
      </c>
      <c r="Q20" s="9">
        <f>SUM(K17:K22)</f>
        <v>0</v>
      </c>
      <c r="R20" s="9"/>
      <c r="S20" s="9"/>
      <c r="T20" s="14">
        <f>SUM(Q20:S20)</f>
        <v>0</v>
      </c>
      <c r="U20" s="9"/>
      <c r="V20" s="9"/>
      <c r="W20" s="9"/>
      <c r="X20" s="14">
        <f>SUM(U20:W20)</f>
        <v>0</v>
      </c>
      <c r="Y20" s="34">
        <f>T20-X20</f>
        <v>0</v>
      </c>
    </row>
    <row r="21" spans="1:25" ht="18" thickTop="1" thickBot="1" x14ac:dyDescent="0.35">
      <c r="A21" s="6" t="s">
        <v>5</v>
      </c>
      <c r="B21" s="8"/>
      <c r="C21" s="8"/>
      <c r="D21" s="8"/>
      <c r="E21" s="8"/>
      <c r="F21" s="11">
        <f t="shared" si="6"/>
        <v>0</v>
      </c>
      <c r="G21" s="8"/>
      <c r="H21" s="8"/>
      <c r="I21" s="8"/>
      <c r="J21" s="8"/>
      <c r="K21" s="11">
        <f t="shared" si="7"/>
        <v>0</v>
      </c>
      <c r="L21" s="8"/>
      <c r="M21" s="8"/>
      <c r="N21" s="8"/>
      <c r="O21" s="8"/>
      <c r="P21" s="11">
        <f t="shared" si="8"/>
        <v>0</v>
      </c>
      <c r="Q21" s="9" t="s">
        <v>105</v>
      </c>
      <c r="R21" s="9" t="s">
        <v>105</v>
      </c>
      <c r="S21" s="9" t="s">
        <v>105</v>
      </c>
      <c r="T21" s="28"/>
      <c r="U21" s="9" t="s">
        <v>105</v>
      </c>
      <c r="V21" s="9" t="s">
        <v>105</v>
      </c>
      <c r="W21" s="9" t="s">
        <v>105</v>
      </c>
      <c r="X21" s="28"/>
      <c r="Y21" s="33" t="s">
        <v>118</v>
      </c>
    </row>
    <row r="22" spans="1:25" ht="18" thickTop="1" thickBot="1" x14ac:dyDescent="0.35">
      <c r="A22" s="6" t="s">
        <v>6</v>
      </c>
      <c r="B22" s="8"/>
      <c r="C22" s="8"/>
      <c r="D22" s="8"/>
      <c r="E22" s="8"/>
      <c r="F22" s="11">
        <f t="shared" si="6"/>
        <v>0</v>
      </c>
      <c r="G22" s="8"/>
      <c r="H22" s="8"/>
      <c r="I22" s="8"/>
      <c r="J22" s="8"/>
      <c r="K22" s="11">
        <f t="shared" si="7"/>
        <v>0</v>
      </c>
      <c r="L22" s="8"/>
      <c r="M22" s="8"/>
      <c r="N22" s="8"/>
      <c r="O22" s="8"/>
      <c r="P22" s="11">
        <f t="shared" si="8"/>
        <v>0</v>
      </c>
      <c r="Q22" s="9">
        <f>SUM(P17:P22)</f>
        <v>0</v>
      </c>
      <c r="R22" s="8"/>
      <c r="S22" s="8"/>
      <c r="T22" s="14">
        <f>SUM(Q22:S22)</f>
        <v>0</v>
      </c>
      <c r="U22" s="9"/>
      <c r="V22" s="8"/>
      <c r="W22" s="8"/>
      <c r="X22" s="14">
        <f>SUM(U22:W22)</f>
        <v>0</v>
      </c>
      <c r="Y22" s="34">
        <f>T22-X22</f>
        <v>0</v>
      </c>
    </row>
    <row r="23" spans="1:25" ht="18" thickTop="1" thickBot="1" x14ac:dyDescent="0.35">
      <c r="A23" s="46" t="s">
        <v>78</v>
      </c>
      <c r="B23" s="47" t="s">
        <v>63</v>
      </c>
      <c r="C23" s="47" t="s">
        <v>64</v>
      </c>
      <c r="D23" s="47" t="s">
        <v>65</v>
      </c>
      <c r="E23" s="47" t="s">
        <v>66</v>
      </c>
      <c r="F23" s="48" t="s">
        <v>1</v>
      </c>
      <c r="G23" s="47" t="s">
        <v>67</v>
      </c>
      <c r="H23" s="47" t="s">
        <v>68</v>
      </c>
      <c r="I23" s="47" t="s">
        <v>69</v>
      </c>
      <c r="J23" s="47" t="s">
        <v>70</v>
      </c>
      <c r="K23" s="48" t="s">
        <v>1</v>
      </c>
      <c r="L23" s="47" t="s">
        <v>71</v>
      </c>
      <c r="M23" s="47" t="s">
        <v>72</v>
      </c>
      <c r="N23" s="47" t="s">
        <v>73</v>
      </c>
      <c r="O23" s="49" t="s">
        <v>74</v>
      </c>
      <c r="P23" s="13" t="s">
        <v>1</v>
      </c>
      <c r="Q23" s="8" t="s">
        <v>33</v>
      </c>
      <c r="R23" s="8" t="s">
        <v>32</v>
      </c>
      <c r="S23" s="8" t="s">
        <v>34</v>
      </c>
      <c r="T23" s="29" t="s">
        <v>38</v>
      </c>
      <c r="U23" s="8" t="s">
        <v>37</v>
      </c>
      <c r="V23" s="8" t="s">
        <v>35</v>
      </c>
      <c r="W23" s="8" t="s">
        <v>36</v>
      </c>
      <c r="X23" s="29" t="s">
        <v>38</v>
      </c>
      <c r="Y23" s="3"/>
    </row>
    <row r="24" spans="1:25" ht="18" thickTop="1" thickBot="1" x14ac:dyDescent="0.35">
      <c r="A24" s="6" t="s">
        <v>0</v>
      </c>
      <c r="B24" s="8"/>
      <c r="C24" s="8"/>
      <c r="D24" s="8"/>
      <c r="E24" s="8"/>
      <c r="F24" s="11">
        <f>SUM(B24:E24)</f>
        <v>0</v>
      </c>
      <c r="G24" s="8"/>
      <c r="H24" s="8"/>
      <c r="I24" s="8"/>
      <c r="J24" s="8"/>
      <c r="K24" s="11">
        <f>SUM(G24:J24)</f>
        <v>0</v>
      </c>
      <c r="L24" s="8"/>
      <c r="M24" s="8"/>
      <c r="N24" s="8"/>
      <c r="O24" s="8"/>
      <c r="P24" s="11">
        <f>SUM(L24:O24)</f>
        <v>0</v>
      </c>
      <c r="Q24" s="9" t="s">
        <v>106</v>
      </c>
      <c r="R24" s="9" t="s">
        <v>106</v>
      </c>
      <c r="S24" s="9" t="s">
        <v>106</v>
      </c>
      <c r="T24" s="28"/>
      <c r="U24" s="9" t="s">
        <v>106</v>
      </c>
      <c r="V24" s="9" t="s">
        <v>106</v>
      </c>
      <c r="W24" s="9" t="s">
        <v>106</v>
      </c>
      <c r="X24" s="28"/>
      <c r="Y24" s="33" t="s">
        <v>119</v>
      </c>
    </row>
    <row r="25" spans="1:25" ht="18" thickTop="1" thickBot="1" x14ac:dyDescent="0.35">
      <c r="A25" s="6" t="s">
        <v>2</v>
      </c>
      <c r="B25" s="8"/>
      <c r="C25" s="8"/>
      <c r="D25" s="8"/>
      <c r="E25" s="8"/>
      <c r="F25" s="11">
        <f t="shared" ref="F25:F29" si="9">SUM(B25:E25)</f>
        <v>0</v>
      </c>
      <c r="G25" s="8"/>
      <c r="H25" s="8"/>
      <c r="I25" s="8"/>
      <c r="J25" s="8"/>
      <c r="K25" s="11">
        <f t="shared" ref="K25:K29" si="10">SUM(G25:J25)</f>
        <v>0</v>
      </c>
      <c r="L25" s="8"/>
      <c r="M25" s="8"/>
      <c r="N25" s="8"/>
      <c r="O25" s="8"/>
      <c r="P25" s="11">
        <f t="shared" ref="P25:P29" si="11">SUM(L25:O25)</f>
        <v>0</v>
      </c>
      <c r="Q25" s="9">
        <f>SUM(F24:F29)</f>
        <v>0</v>
      </c>
      <c r="R25" s="9"/>
      <c r="S25" s="9"/>
      <c r="T25" s="14">
        <f>SUM(Q25:S25)</f>
        <v>0</v>
      </c>
      <c r="U25" s="9"/>
      <c r="V25" s="9"/>
      <c r="W25" s="9"/>
      <c r="X25" s="14">
        <f>SUM(U25:W25)</f>
        <v>0</v>
      </c>
      <c r="Y25" s="34">
        <f>T25-X25</f>
        <v>0</v>
      </c>
    </row>
    <row r="26" spans="1:25" ht="18" thickTop="1" thickBot="1" x14ac:dyDescent="0.35">
      <c r="A26" s="6" t="s">
        <v>3</v>
      </c>
      <c r="B26" s="8"/>
      <c r="C26" s="8"/>
      <c r="D26" s="8"/>
      <c r="E26" s="8"/>
      <c r="F26" s="11">
        <f t="shared" si="9"/>
        <v>0</v>
      </c>
      <c r="G26" s="8"/>
      <c r="H26" s="8"/>
      <c r="I26" s="8"/>
      <c r="J26" s="8"/>
      <c r="K26" s="11">
        <f t="shared" si="10"/>
        <v>0</v>
      </c>
      <c r="L26" s="8"/>
      <c r="M26" s="8"/>
      <c r="N26" s="8"/>
      <c r="O26" s="8"/>
      <c r="P26" s="11">
        <f t="shared" si="11"/>
        <v>0</v>
      </c>
      <c r="Q26" s="9" t="s">
        <v>107</v>
      </c>
      <c r="R26" s="9" t="s">
        <v>107</v>
      </c>
      <c r="S26" s="9" t="s">
        <v>107</v>
      </c>
      <c r="T26" s="28"/>
      <c r="U26" s="9" t="s">
        <v>107</v>
      </c>
      <c r="V26" s="9" t="s">
        <v>107</v>
      </c>
      <c r="W26" s="9" t="s">
        <v>107</v>
      </c>
      <c r="X26" s="28"/>
      <c r="Y26" s="33" t="s">
        <v>115</v>
      </c>
    </row>
    <row r="27" spans="1:25" ht="18" thickTop="1" thickBot="1" x14ac:dyDescent="0.35">
      <c r="A27" s="6" t="s">
        <v>4</v>
      </c>
      <c r="B27" s="8"/>
      <c r="C27" s="8"/>
      <c r="D27" s="8"/>
      <c r="E27" s="8"/>
      <c r="F27" s="11">
        <f t="shared" si="9"/>
        <v>0</v>
      </c>
      <c r="G27" s="8"/>
      <c r="H27" s="8"/>
      <c r="I27" s="8"/>
      <c r="J27" s="8"/>
      <c r="K27" s="11">
        <f t="shared" si="10"/>
        <v>0</v>
      </c>
      <c r="L27" s="8"/>
      <c r="M27" s="8"/>
      <c r="N27" s="8"/>
      <c r="O27" s="8"/>
      <c r="P27" s="11">
        <f t="shared" si="11"/>
        <v>0</v>
      </c>
      <c r="Q27" s="9">
        <f>SUM(K24:K29)</f>
        <v>0</v>
      </c>
      <c r="R27" s="9"/>
      <c r="S27" s="9"/>
      <c r="T27" s="14">
        <f>SUM(Q27:S27)</f>
        <v>0</v>
      </c>
      <c r="U27" s="9"/>
      <c r="V27" s="9"/>
      <c r="W27" s="9"/>
      <c r="X27" s="14">
        <f>SUM(U27:W27)</f>
        <v>0</v>
      </c>
      <c r="Y27" s="34">
        <f>T27-X27</f>
        <v>0</v>
      </c>
    </row>
    <row r="28" spans="1:25" ht="18" thickTop="1" thickBot="1" x14ac:dyDescent="0.35">
      <c r="A28" s="6" t="s">
        <v>5</v>
      </c>
      <c r="B28" s="8"/>
      <c r="C28" s="8"/>
      <c r="D28" s="8"/>
      <c r="E28" s="8"/>
      <c r="F28" s="11">
        <f t="shared" si="9"/>
        <v>0</v>
      </c>
      <c r="G28" s="8"/>
      <c r="H28" s="8"/>
      <c r="I28" s="8"/>
      <c r="J28" s="8"/>
      <c r="K28" s="11">
        <f t="shared" si="10"/>
        <v>0</v>
      </c>
      <c r="L28" s="8"/>
      <c r="M28" s="8"/>
      <c r="N28" s="8"/>
      <c r="O28" s="8"/>
      <c r="P28" s="11">
        <f t="shared" si="11"/>
        <v>0</v>
      </c>
      <c r="Q28" s="9" t="s">
        <v>108</v>
      </c>
      <c r="R28" s="9" t="s">
        <v>108</v>
      </c>
      <c r="S28" s="9" t="s">
        <v>108</v>
      </c>
      <c r="T28" s="28"/>
      <c r="U28" s="9" t="s">
        <v>108</v>
      </c>
      <c r="V28" s="9" t="s">
        <v>108</v>
      </c>
      <c r="W28" s="9" t="s">
        <v>108</v>
      </c>
      <c r="X28" s="28"/>
      <c r="Y28" s="33" t="s">
        <v>120</v>
      </c>
    </row>
    <row r="29" spans="1:25" ht="18" thickTop="1" thickBot="1" x14ac:dyDescent="0.35">
      <c r="A29" s="6" t="s">
        <v>6</v>
      </c>
      <c r="B29" s="8"/>
      <c r="C29" s="8"/>
      <c r="D29" s="8"/>
      <c r="E29" s="8"/>
      <c r="F29" s="11">
        <f t="shared" si="9"/>
        <v>0</v>
      </c>
      <c r="G29" s="8"/>
      <c r="H29" s="8"/>
      <c r="I29" s="8"/>
      <c r="J29" s="8"/>
      <c r="K29" s="11">
        <f t="shared" si="10"/>
        <v>0</v>
      </c>
      <c r="L29" s="8"/>
      <c r="M29" s="8"/>
      <c r="N29" s="8"/>
      <c r="O29" s="8"/>
      <c r="P29" s="11">
        <f t="shared" si="11"/>
        <v>0</v>
      </c>
      <c r="Q29" s="9">
        <f>SUM(P24:P29)</f>
        <v>0</v>
      </c>
      <c r="R29" s="8"/>
      <c r="S29" s="8"/>
      <c r="T29" s="14">
        <f>SUM(Q29:S29)</f>
        <v>0</v>
      </c>
      <c r="U29" s="9"/>
      <c r="V29" s="8"/>
      <c r="W29" s="8"/>
      <c r="X29" s="14">
        <f>SUM(U29:W29)</f>
        <v>0</v>
      </c>
      <c r="Y29" s="34">
        <f>T29-X29</f>
        <v>0</v>
      </c>
    </row>
    <row r="30" spans="1:25" ht="18" thickTop="1" thickBot="1" x14ac:dyDescent="0.35"/>
    <row r="31" spans="1:25" ht="17.25" thickTop="1" x14ac:dyDescent="0.3">
      <c r="A31" s="18" t="s">
        <v>79</v>
      </c>
      <c r="B31" s="19"/>
      <c r="C31" s="19" t="s">
        <v>81</v>
      </c>
      <c r="D31" s="19"/>
      <c r="E31" s="19" t="s">
        <v>84</v>
      </c>
      <c r="F31" s="19"/>
      <c r="G31" s="19" t="s">
        <v>87</v>
      </c>
      <c r="H31" s="19"/>
      <c r="I31" s="22" t="s">
        <v>92</v>
      </c>
      <c r="J31" s="22"/>
      <c r="K31" s="16" t="s">
        <v>97</v>
      </c>
      <c r="L31" s="16" t="s">
        <v>98</v>
      </c>
      <c r="M31" s="36">
        <f>Y4-K32</f>
        <v>-7952000</v>
      </c>
      <c r="N31" s="26" t="s">
        <v>103</v>
      </c>
      <c r="O31" s="39">
        <f>Y18-K32</f>
        <v>-7952000</v>
      </c>
    </row>
    <row r="32" spans="1:25" x14ac:dyDescent="0.3">
      <c r="A32" s="31">
        <f>SUM(T3:T8,T10:T15)</f>
        <v>0</v>
      </c>
      <c r="B32" s="21"/>
      <c r="C32" s="32">
        <f>SUM(X3:X8,X10:X15)</f>
        <v>0</v>
      </c>
      <c r="D32" s="21"/>
      <c r="E32" s="32">
        <f>A32-C32</f>
        <v>0</v>
      </c>
      <c r="F32" s="21"/>
      <c r="G32" s="15" t="s">
        <v>89</v>
      </c>
      <c r="H32" s="52">
        <v>990000</v>
      </c>
      <c r="I32" s="15" t="s">
        <v>93</v>
      </c>
      <c r="J32" s="52">
        <v>50000</v>
      </c>
      <c r="K32" s="52">
        <f>SUM(H32:H36,J32:J36)</f>
        <v>7952000</v>
      </c>
      <c r="L32" s="15" t="s">
        <v>99</v>
      </c>
      <c r="M32" s="37">
        <f>Y6-K32</f>
        <v>-7952000</v>
      </c>
      <c r="N32" s="15" t="s">
        <v>104</v>
      </c>
      <c r="O32" s="40">
        <f>Y20-K32</f>
        <v>-7952000</v>
      </c>
    </row>
    <row r="33" spans="1:15" x14ac:dyDescent="0.3">
      <c r="A33" s="20"/>
      <c r="B33" s="21"/>
      <c r="C33" s="21"/>
      <c r="D33" s="21"/>
      <c r="E33" s="21"/>
      <c r="F33" s="21"/>
      <c r="G33" s="15" t="s">
        <v>88</v>
      </c>
      <c r="H33" s="52">
        <v>900000</v>
      </c>
      <c r="I33" s="15" t="s">
        <v>94</v>
      </c>
      <c r="J33" s="52">
        <v>50000</v>
      </c>
      <c r="K33" s="15"/>
      <c r="L33" s="15" t="s">
        <v>29</v>
      </c>
      <c r="M33" s="37">
        <f>Y8-K32</f>
        <v>-7952000</v>
      </c>
      <c r="N33" s="15" t="s">
        <v>105</v>
      </c>
      <c r="O33" s="40">
        <f>Y22-K32</f>
        <v>-7952000</v>
      </c>
    </row>
    <row r="34" spans="1:15" x14ac:dyDescent="0.3">
      <c r="A34" s="20" t="s">
        <v>80</v>
      </c>
      <c r="B34" s="21"/>
      <c r="C34" s="21" t="s">
        <v>82</v>
      </c>
      <c r="D34" s="21"/>
      <c r="E34" s="21" t="s">
        <v>85</v>
      </c>
      <c r="F34" s="21"/>
      <c r="G34" s="15" t="s">
        <v>90</v>
      </c>
      <c r="H34" s="52">
        <v>1900000</v>
      </c>
      <c r="I34" s="25" t="s">
        <v>95</v>
      </c>
      <c r="J34" s="52">
        <v>132000</v>
      </c>
      <c r="K34" s="15"/>
      <c r="L34" s="25" t="s">
        <v>100</v>
      </c>
      <c r="M34" s="37">
        <f>Y11-K32</f>
        <v>-7952000</v>
      </c>
      <c r="N34" s="25" t="s">
        <v>106</v>
      </c>
      <c r="O34" s="40">
        <f>Y25-K32</f>
        <v>-7952000</v>
      </c>
    </row>
    <row r="35" spans="1:15" x14ac:dyDescent="0.3">
      <c r="A35" s="31">
        <f>SUM(T17:T22,T24:T29)</f>
        <v>0</v>
      </c>
      <c r="B35" s="21"/>
      <c r="C35" s="32">
        <f>SUM(X17:X22,X24:X29)</f>
        <v>0</v>
      </c>
      <c r="D35" s="21"/>
      <c r="E35" s="32">
        <f>A35-C35</f>
        <v>0</v>
      </c>
      <c r="F35" s="21"/>
      <c r="G35" s="25" t="s">
        <v>86</v>
      </c>
      <c r="H35" s="53">
        <v>150000</v>
      </c>
      <c r="I35" s="25" t="s">
        <v>96</v>
      </c>
      <c r="J35" s="53">
        <v>30000</v>
      </c>
      <c r="K35" s="15"/>
      <c r="L35" s="25" t="s">
        <v>101</v>
      </c>
      <c r="M35" s="37">
        <f>Y13-K32</f>
        <v>-7952000</v>
      </c>
      <c r="N35" s="25" t="s">
        <v>107</v>
      </c>
      <c r="O35" s="40">
        <f>Y27-K32</f>
        <v>-7952000</v>
      </c>
    </row>
    <row r="36" spans="1:15" ht="17.25" thickBot="1" x14ac:dyDescent="0.35">
      <c r="A36" s="23"/>
      <c r="B36" s="24"/>
      <c r="C36" s="24"/>
      <c r="D36" s="24"/>
      <c r="E36" s="24"/>
      <c r="F36" s="24"/>
      <c r="G36" s="17" t="s">
        <v>91</v>
      </c>
      <c r="H36" s="54">
        <v>2500000</v>
      </c>
      <c r="I36" s="17" t="s">
        <v>124</v>
      </c>
      <c r="J36" s="54">
        <v>1250000</v>
      </c>
      <c r="K36" s="17"/>
      <c r="L36" s="17" t="s">
        <v>102</v>
      </c>
      <c r="M36" s="38">
        <f>Y15-K32</f>
        <v>-7952000</v>
      </c>
      <c r="N36" s="17" t="s">
        <v>108</v>
      </c>
      <c r="O36" s="41">
        <f>Y29-K32</f>
        <v>-7952000</v>
      </c>
    </row>
    <row r="37" spans="1:15" ht="17.25" thickTop="1" x14ac:dyDescent="0.3"/>
    <row r="56" spans="2:16" x14ac:dyDescent="0.3">
      <c r="F56" s="1"/>
    </row>
    <row r="58" spans="2:16" x14ac:dyDescent="0.3">
      <c r="B58" t="s">
        <v>7</v>
      </c>
      <c r="C58" s="1">
        <v>62456680</v>
      </c>
      <c r="D58" s="1">
        <v>32371304</v>
      </c>
      <c r="E58" s="2">
        <f>SUM(C58:D58)</f>
        <v>94827984</v>
      </c>
    </row>
    <row r="59" spans="2:16" x14ac:dyDescent="0.3">
      <c r="B59" t="s">
        <v>14</v>
      </c>
      <c r="C59" s="1">
        <v>5491815</v>
      </c>
      <c r="D59" s="1">
        <v>549185</v>
      </c>
      <c r="E59" s="2">
        <f t="shared" ref="E59:E60" si="12">SUM(C59:D59)</f>
        <v>6041000</v>
      </c>
    </row>
    <row r="60" spans="2:16" x14ac:dyDescent="0.3">
      <c r="B60" t="s">
        <v>15</v>
      </c>
      <c r="C60" s="1">
        <v>140897954</v>
      </c>
      <c r="D60" s="1">
        <v>14089814</v>
      </c>
      <c r="E60" s="2">
        <f t="shared" si="12"/>
        <v>154987768</v>
      </c>
      <c r="N60" t="s">
        <v>8</v>
      </c>
      <c r="O60" s="1">
        <v>152337398</v>
      </c>
      <c r="P60" s="1">
        <v>15233735</v>
      </c>
    </row>
    <row r="61" spans="2:16" x14ac:dyDescent="0.3">
      <c r="N61" t="s">
        <v>9</v>
      </c>
      <c r="O61" s="1">
        <v>23688268</v>
      </c>
      <c r="P61" s="1">
        <v>2368832</v>
      </c>
    </row>
    <row r="62" spans="2:16" x14ac:dyDescent="0.3">
      <c r="N62" t="s">
        <v>12</v>
      </c>
      <c r="O62" s="1">
        <v>24816178</v>
      </c>
      <c r="P62" s="1">
        <v>2481622</v>
      </c>
    </row>
    <row r="63" spans="2:16" x14ac:dyDescent="0.3">
      <c r="N63" t="s">
        <v>13</v>
      </c>
      <c r="O63" s="1"/>
      <c r="P63" s="1"/>
    </row>
    <row r="64" spans="2:16" x14ac:dyDescent="0.3">
      <c r="O64" s="1"/>
      <c r="P64" s="1"/>
    </row>
    <row r="65" spans="14:16" x14ac:dyDescent="0.3">
      <c r="O65" s="1"/>
      <c r="P65" s="1"/>
    </row>
    <row r="66" spans="14:16" x14ac:dyDescent="0.3">
      <c r="N66" t="s">
        <v>10</v>
      </c>
      <c r="O66" s="1" t="e">
        <f>SUM(#REF!,#REF!)</f>
        <v>#REF!</v>
      </c>
      <c r="P66" s="1"/>
    </row>
    <row r="67" spans="14:16" x14ac:dyDescent="0.3">
      <c r="N67" t="s">
        <v>11</v>
      </c>
      <c r="O67" s="1" t="e">
        <f>SUM(#REF!,#REF!,#REF!,#REF!)</f>
        <v>#REF!</v>
      </c>
      <c r="P67" s="1"/>
    </row>
    <row r="68" spans="14:16" x14ac:dyDescent="0.3">
      <c r="O68" s="1" t="e">
        <f>O66-O67</f>
        <v>#REF!</v>
      </c>
      <c r="P68" s="1"/>
    </row>
  </sheetData>
  <mergeCells count="2">
    <mergeCell ref="A1:Y1"/>
    <mergeCell ref="I31:J3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D3BEA-063A-4FD3-9A40-51307B4FA2F6}">
  <dimension ref="A1:Y88"/>
  <sheetViews>
    <sheetView tabSelected="1" topLeftCell="A19" workbookViewId="0">
      <selection activeCell="H57" sqref="H57"/>
    </sheetView>
  </sheetViews>
  <sheetFormatPr defaultRowHeight="16.5" x14ac:dyDescent="0.3"/>
  <cols>
    <col min="1" max="2" width="13" bestFit="1" customWidth="1"/>
    <col min="3" max="3" width="11" bestFit="1" customWidth="1"/>
    <col min="4" max="4" width="12.125" bestFit="1" customWidth="1"/>
    <col min="5" max="5" width="13" bestFit="1" customWidth="1"/>
    <col min="6" max="8" width="10.875" bestFit="1" customWidth="1"/>
    <col min="9" max="9" width="9.5" bestFit="1" customWidth="1"/>
    <col min="10" max="10" width="10.75" bestFit="1" customWidth="1"/>
    <col min="11" max="11" width="11.875" bestFit="1" customWidth="1"/>
    <col min="12" max="12" width="11" bestFit="1" customWidth="1"/>
    <col min="13" max="13" width="12.375" bestFit="1" customWidth="1"/>
    <col min="15" max="15" width="12.375" bestFit="1" customWidth="1"/>
    <col min="16" max="16" width="11" bestFit="1" customWidth="1"/>
    <col min="17" max="17" width="12.125" bestFit="1" customWidth="1"/>
    <col min="18" max="18" width="11" bestFit="1" customWidth="1"/>
    <col min="19" max="19" width="11.625" bestFit="1" customWidth="1"/>
    <col min="20" max="20" width="11.625" customWidth="1"/>
    <col min="21" max="21" width="11" bestFit="1" customWidth="1"/>
    <col min="24" max="24" width="12.875" customWidth="1"/>
    <col min="25" max="25" width="15.25" bestFit="1" customWidth="1"/>
  </cols>
  <sheetData>
    <row r="1" spans="1:25" x14ac:dyDescent="0.3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7.25" thickBot="1" x14ac:dyDescent="0.35">
      <c r="A2" s="42" t="s">
        <v>75</v>
      </c>
      <c r="B2" s="43" t="s">
        <v>19</v>
      </c>
      <c r="C2" s="43" t="s">
        <v>20</v>
      </c>
      <c r="D2" s="43" t="s">
        <v>21</v>
      </c>
      <c r="E2" s="43" t="s">
        <v>22</v>
      </c>
      <c r="F2" s="44" t="s">
        <v>1</v>
      </c>
      <c r="G2" s="43" t="s">
        <v>23</v>
      </c>
      <c r="H2" s="43" t="s">
        <v>24</v>
      </c>
      <c r="I2" s="43" t="s">
        <v>25</v>
      </c>
      <c r="J2" s="43" t="s">
        <v>26</v>
      </c>
      <c r="K2" s="44" t="s">
        <v>1</v>
      </c>
      <c r="L2" s="43" t="s">
        <v>27</v>
      </c>
      <c r="M2" s="43" t="s">
        <v>28</v>
      </c>
      <c r="N2" s="43" t="s">
        <v>30</v>
      </c>
      <c r="O2" s="45" t="s">
        <v>31</v>
      </c>
      <c r="P2" s="7" t="s">
        <v>1</v>
      </c>
      <c r="Q2" s="5" t="s">
        <v>33</v>
      </c>
      <c r="R2" s="5" t="s">
        <v>32</v>
      </c>
      <c r="S2" s="5" t="s">
        <v>34</v>
      </c>
      <c r="T2" s="27" t="s">
        <v>38</v>
      </c>
      <c r="U2" s="5" t="s">
        <v>37</v>
      </c>
      <c r="V2" s="5" t="s">
        <v>35</v>
      </c>
      <c r="W2" s="5" t="s">
        <v>36</v>
      </c>
      <c r="X2" s="27" t="s">
        <v>38</v>
      </c>
      <c r="Y2" s="35" t="s">
        <v>83</v>
      </c>
    </row>
    <row r="3" spans="1:25" ht="18" thickTop="1" thickBot="1" x14ac:dyDescent="0.35">
      <c r="A3" s="6" t="s">
        <v>0</v>
      </c>
      <c r="B3" s="8"/>
      <c r="C3" s="8"/>
      <c r="D3" s="8"/>
      <c r="E3" s="8"/>
      <c r="F3" s="11">
        <f>SUM(B3:E3)</f>
        <v>0</v>
      </c>
      <c r="G3" s="8"/>
      <c r="H3" s="8"/>
      <c r="I3" s="8"/>
      <c r="J3" s="8"/>
      <c r="K3" s="11">
        <f>SUM(G3:J3)</f>
        <v>0</v>
      </c>
      <c r="L3" s="8"/>
      <c r="M3" s="8"/>
      <c r="N3" s="8"/>
      <c r="O3" s="8"/>
      <c r="P3" s="11">
        <f>SUM(L3:O3)</f>
        <v>0</v>
      </c>
      <c r="Q3" s="9" t="s">
        <v>98</v>
      </c>
      <c r="R3" s="9" t="s">
        <v>98</v>
      </c>
      <c r="S3" s="9" t="s">
        <v>98</v>
      </c>
      <c r="T3" s="28"/>
      <c r="U3" s="9" t="s">
        <v>98</v>
      </c>
      <c r="V3" s="9" t="s">
        <v>98</v>
      </c>
      <c r="W3" s="9" t="s">
        <v>98</v>
      </c>
      <c r="X3" s="28"/>
      <c r="Y3" s="33" t="s">
        <v>109</v>
      </c>
    </row>
    <row r="4" spans="1:25" ht="18" thickTop="1" thickBot="1" x14ac:dyDescent="0.35">
      <c r="A4" s="6" t="s">
        <v>2</v>
      </c>
      <c r="B4" s="8"/>
      <c r="C4" s="8"/>
      <c r="D4" s="8"/>
      <c r="E4" s="8"/>
      <c r="F4" s="11">
        <f t="shared" ref="F4:F13" si="0">SUM(B4:E4)</f>
        <v>0</v>
      </c>
      <c r="G4" s="8"/>
      <c r="H4" s="8"/>
      <c r="I4" s="8"/>
      <c r="J4" s="8"/>
      <c r="K4" s="11">
        <f t="shared" ref="K4:K13" si="1">SUM(G4:J4)</f>
        <v>0</v>
      </c>
      <c r="L4" s="8"/>
      <c r="M4" s="8"/>
      <c r="N4" s="8"/>
      <c r="O4" s="8"/>
      <c r="P4" s="11">
        <f t="shared" ref="P4:P13" si="2">SUM(L4:O4)</f>
        <v>0</v>
      </c>
      <c r="Q4" s="9">
        <f>SUM(F3:F13)</f>
        <v>0</v>
      </c>
      <c r="R4" s="8"/>
      <c r="S4" s="8"/>
      <c r="T4" s="14">
        <f>SUM(Q4:S4)</f>
        <v>0</v>
      </c>
      <c r="U4" s="9"/>
      <c r="V4" s="8"/>
      <c r="W4" s="8"/>
      <c r="X4" s="14">
        <f>SUM(U4:W4)</f>
        <v>0</v>
      </c>
      <c r="Y4" s="34">
        <f>T4-X4</f>
        <v>0</v>
      </c>
    </row>
    <row r="5" spans="1:25" ht="18" thickTop="1" thickBot="1" x14ac:dyDescent="0.35">
      <c r="A5" s="6" t="s">
        <v>3</v>
      </c>
      <c r="B5" s="8"/>
      <c r="C5" s="8"/>
      <c r="D5" s="8"/>
      <c r="E5" s="8"/>
      <c r="F5" s="11">
        <f t="shared" si="0"/>
        <v>0</v>
      </c>
      <c r="G5" s="8"/>
      <c r="H5" s="8"/>
      <c r="I5" s="8"/>
      <c r="J5" s="8"/>
      <c r="K5" s="11">
        <f t="shared" si="1"/>
        <v>0</v>
      </c>
      <c r="L5" s="8"/>
      <c r="M5" s="8"/>
      <c r="N5" s="8"/>
      <c r="O5" s="8"/>
      <c r="P5" s="11">
        <f t="shared" si="2"/>
        <v>0</v>
      </c>
      <c r="Q5" s="9" t="s">
        <v>99</v>
      </c>
      <c r="R5" s="8" t="s">
        <v>99</v>
      </c>
      <c r="S5" s="8" t="s">
        <v>99</v>
      </c>
      <c r="T5" s="28"/>
      <c r="U5" s="9" t="s">
        <v>99</v>
      </c>
      <c r="V5" s="8" t="s">
        <v>99</v>
      </c>
      <c r="W5" s="8" t="s">
        <v>99</v>
      </c>
      <c r="X5" s="28"/>
      <c r="Y5" s="33" t="s">
        <v>111</v>
      </c>
    </row>
    <row r="6" spans="1:25" ht="18" thickTop="1" thickBot="1" x14ac:dyDescent="0.35">
      <c r="A6" s="6" t="s">
        <v>4</v>
      </c>
      <c r="B6" s="8"/>
      <c r="C6" s="8"/>
      <c r="D6" s="8"/>
      <c r="E6" s="8"/>
      <c r="F6" s="11">
        <f t="shared" si="0"/>
        <v>0</v>
      </c>
      <c r="G6" s="8"/>
      <c r="H6" s="8"/>
      <c r="I6" s="8"/>
      <c r="J6" s="8"/>
      <c r="K6" s="11">
        <f t="shared" si="1"/>
        <v>0</v>
      </c>
      <c r="L6" s="8"/>
      <c r="M6" s="8"/>
      <c r="N6" s="8"/>
      <c r="O6" s="8"/>
      <c r="P6" s="11">
        <f t="shared" si="2"/>
        <v>0</v>
      </c>
      <c r="Q6" s="9">
        <f>SUM(K3:K13)</f>
        <v>0</v>
      </c>
      <c r="R6" s="8"/>
      <c r="S6" s="8"/>
      <c r="T6" s="14">
        <f>SUM(Q6:S6)</f>
        <v>0</v>
      </c>
      <c r="U6" s="9"/>
      <c r="V6" s="8"/>
      <c r="W6" s="8"/>
      <c r="X6" s="14">
        <f>SUM(U6:W6)</f>
        <v>0</v>
      </c>
      <c r="Y6" s="34">
        <f>T6-X6</f>
        <v>0</v>
      </c>
    </row>
    <row r="7" spans="1:25" ht="18" thickTop="1" thickBot="1" x14ac:dyDescent="0.35">
      <c r="A7" s="6" t="s">
        <v>5</v>
      </c>
      <c r="B7" s="8"/>
      <c r="C7" s="8"/>
      <c r="D7" s="8"/>
      <c r="E7" s="8"/>
      <c r="F7" s="11">
        <f t="shared" si="0"/>
        <v>0</v>
      </c>
      <c r="G7" s="8"/>
      <c r="H7" s="8"/>
      <c r="I7" s="8"/>
      <c r="J7" s="8"/>
      <c r="K7" s="11">
        <f t="shared" si="1"/>
        <v>0</v>
      </c>
      <c r="L7" s="8"/>
      <c r="M7" s="8"/>
      <c r="N7" s="8"/>
      <c r="O7" s="8"/>
      <c r="P7" s="11">
        <f t="shared" si="2"/>
        <v>0</v>
      </c>
      <c r="Q7" s="9" t="s">
        <v>29</v>
      </c>
      <c r="R7" s="8" t="s">
        <v>29</v>
      </c>
      <c r="S7" s="8" t="s">
        <v>29</v>
      </c>
      <c r="T7" s="28"/>
      <c r="U7" s="9" t="s">
        <v>29</v>
      </c>
      <c r="V7" s="8" t="s">
        <v>29</v>
      </c>
      <c r="W7" s="8" t="s">
        <v>29</v>
      </c>
      <c r="X7" s="28"/>
      <c r="Y7" s="33" t="s">
        <v>112</v>
      </c>
    </row>
    <row r="8" spans="1:25" ht="18" thickTop="1" thickBot="1" x14ac:dyDescent="0.35">
      <c r="A8" s="6" t="s">
        <v>6</v>
      </c>
      <c r="B8" s="8"/>
      <c r="C8" s="8"/>
      <c r="D8" s="8"/>
      <c r="E8" s="8"/>
      <c r="F8" s="11">
        <f t="shared" si="0"/>
        <v>0</v>
      </c>
      <c r="G8" s="8"/>
      <c r="H8" s="8"/>
      <c r="I8" s="8"/>
      <c r="J8" s="8"/>
      <c r="K8" s="11">
        <f t="shared" si="1"/>
        <v>0</v>
      </c>
      <c r="L8" s="8"/>
      <c r="M8" s="8"/>
      <c r="N8" s="8"/>
      <c r="O8" s="8"/>
      <c r="P8" s="11">
        <f t="shared" si="2"/>
        <v>0</v>
      </c>
      <c r="Q8" s="9">
        <f>SUM(P3:P13)</f>
        <v>0</v>
      </c>
      <c r="R8" s="8"/>
      <c r="S8" s="8"/>
      <c r="T8" s="14">
        <f>SUM(Q8:S8)</f>
        <v>0</v>
      </c>
      <c r="U8" s="9"/>
      <c r="V8" s="8"/>
      <c r="W8" s="8"/>
      <c r="X8" s="14">
        <f>SUM(U8:W8)</f>
        <v>0</v>
      </c>
      <c r="Y8" s="34">
        <f>T8-X8</f>
        <v>0</v>
      </c>
    </row>
    <row r="9" spans="1:25" ht="18" thickTop="1" thickBot="1" x14ac:dyDescent="0.35">
      <c r="A9" s="6" t="s">
        <v>16</v>
      </c>
      <c r="B9" s="8"/>
      <c r="C9" s="8"/>
      <c r="D9" s="8"/>
      <c r="E9" s="8"/>
      <c r="F9" s="11">
        <f t="shared" si="0"/>
        <v>0</v>
      </c>
      <c r="G9" s="8"/>
      <c r="H9" s="8"/>
      <c r="I9" s="8"/>
      <c r="J9" s="8"/>
      <c r="K9" s="11">
        <f t="shared" si="1"/>
        <v>0</v>
      </c>
      <c r="L9" s="8"/>
      <c r="M9" s="8"/>
      <c r="N9" s="8"/>
      <c r="O9" s="8"/>
      <c r="P9" s="11">
        <f t="shared" si="2"/>
        <v>0</v>
      </c>
      <c r="Q9" s="9"/>
      <c r="R9" s="8"/>
      <c r="S9" s="8"/>
      <c r="T9" s="28"/>
      <c r="U9" s="9"/>
      <c r="V9" s="8"/>
      <c r="W9" s="8"/>
      <c r="X9" s="28"/>
      <c r="Y9" s="51"/>
    </row>
    <row r="10" spans="1:25" ht="18" thickTop="1" thickBot="1" x14ac:dyDescent="0.35">
      <c r="A10" s="6" t="s">
        <v>17</v>
      </c>
      <c r="B10" s="8"/>
      <c r="C10" s="8"/>
      <c r="D10" s="8"/>
      <c r="E10" s="8"/>
      <c r="F10" s="11">
        <f t="shared" si="0"/>
        <v>0</v>
      </c>
      <c r="G10" s="8"/>
      <c r="H10" s="8"/>
      <c r="I10" s="8"/>
      <c r="J10" s="8"/>
      <c r="K10" s="11">
        <f t="shared" si="1"/>
        <v>0</v>
      </c>
      <c r="L10" s="8"/>
      <c r="M10" s="8"/>
      <c r="N10" s="8"/>
      <c r="O10" s="8"/>
      <c r="P10" s="11">
        <f t="shared" si="2"/>
        <v>0</v>
      </c>
      <c r="Q10" s="9"/>
      <c r="R10" s="8"/>
      <c r="S10" s="8"/>
      <c r="T10" s="28"/>
      <c r="U10" s="9"/>
      <c r="V10" s="8"/>
      <c r="W10" s="8"/>
      <c r="X10" s="28"/>
      <c r="Y10" s="51"/>
    </row>
    <row r="11" spans="1:25" ht="18" thickTop="1" thickBot="1" x14ac:dyDescent="0.35">
      <c r="A11" s="6" t="s">
        <v>121</v>
      </c>
      <c r="B11" s="8"/>
      <c r="C11" s="8"/>
      <c r="D11" s="8"/>
      <c r="E11" s="8"/>
      <c r="F11" s="11">
        <f t="shared" si="0"/>
        <v>0</v>
      </c>
      <c r="G11" s="8"/>
      <c r="H11" s="8"/>
      <c r="I11" s="8"/>
      <c r="J11" s="8"/>
      <c r="K11" s="11">
        <f t="shared" si="1"/>
        <v>0</v>
      </c>
      <c r="L11" s="8"/>
      <c r="M11" s="8"/>
      <c r="N11" s="8"/>
      <c r="O11" s="8"/>
      <c r="P11" s="11">
        <f t="shared" si="2"/>
        <v>0</v>
      </c>
      <c r="Q11" s="9"/>
      <c r="R11" s="8"/>
      <c r="S11" s="8"/>
      <c r="T11" s="28"/>
      <c r="U11" s="9"/>
      <c r="V11" s="8"/>
      <c r="W11" s="8"/>
      <c r="X11" s="28"/>
      <c r="Y11" s="51"/>
    </row>
    <row r="12" spans="1:25" ht="18" thickTop="1" thickBot="1" x14ac:dyDescent="0.35">
      <c r="A12" s="6" t="s">
        <v>123</v>
      </c>
      <c r="B12" s="8"/>
      <c r="C12" s="8"/>
      <c r="D12" s="8"/>
      <c r="E12" s="8"/>
      <c r="F12" s="11">
        <f t="shared" si="0"/>
        <v>0</v>
      </c>
      <c r="G12" s="8"/>
      <c r="H12" s="8"/>
      <c r="I12" s="8"/>
      <c r="J12" s="8"/>
      <c r="K12" s="11">
        <f t="shared" si="1"/>
        <v>0</v>
      </c>
      <c r="L12" s="8"/>
      <c r="M12" s="8"/>
      <c r="N12" s="8"/>
      <c r="O12" s="8"/>
      <c r="P12" s="11">
        <f t="shared" si="2"/>
        <v>0</v>
      </c>
      <c r="Q12" s="9"/>
      <c r="R12" s="8"/>
      <c r="S12" s="8"/>
      <c r="T12" s="28"/>
      <c r="U12" s="9"/>
      <c r="V12" s="8"/>
      <c r="W12" s="8"/>
      <c r="X12" s="28"/>
      <c r="Y12" s="51"/>
    </row>
    <row r="13" spans="1:25" ht="18" thickTop="1" thickBot="1" x14ac:dyDescent="0.35">
      <c r="A13" s="6" t="s">
        <v>122</v>
      </c>
      <c r="B13" s="8"/>
      <c r="C13" s="8"/>
      <c r="D13" s="8"/>
      <c r="E13" s="8"/>
      <c r="F13" s="11">
        <f t="shared" si="0"/>
        <v>0</v>
      </c>
      <c r="G13" s="8"/>
      <c r="H13" s="8"/>
      <c r="I13" s="8"/>
      <c r="J13" s="8"/>
      <c r="K13" s="11">
        <f t="shared" si="1"/>
        <v>0</v>
      </c>
      <c r="L13" s="8"/>
      <c r="M13" s="8"/>
      <c r="N13" s="8"/>
      <c r="O13" s="8"/>
      <c r="P13" s="11">
        <f t="shared" si="2"/>
        <v>0</v>
      </c>
      <c r="Q13" s="9"/>
      <c r="R13" s="8"/>
      <c r="S13" s="8"/>
      <c r="T13" s="28"/>
      <c r="U13" s="9"/>
      <c r="V13" s="8"/>
      <c r="W13" s="8"/>
      <c r="X13" s="28"/>
      <c r="Y13" s="51"/>
    </row>
    <row r="14" spans="1:25" ht="18" thickTop="1" thickBot="1" x14ac:dyDescent="0.35">
      <c r="A14" s="50" t="s">
        <v>76</v>
      </c>
      <c r="B14" s="47" t="s">
        <v>39</v>
      </c>
      <c r="C14" s="47" t="s">
        <v>40</v>
      </c>
      <c r="D14" s="47" t="s">
        <v>41</v>
      </c>
      <c r="E14" s="47" t="s">
        <v>42</v>
      </c>
      <c r="F14" s="48" t="s">
        <v>1</v>
      </c>
      <c r="G14" s="47" t="s">
        <v>43</v>
      </c>
      <c r="H14" s="47" t="s">
        <v>44</v>
      </c>
      <c r="I14" s="47" t="s">
        <v>45</v>
      </c>
      <c r="J14" s="47" t="s">
        <v>46</v>
      </c>
      <c r="K14" s="48" t="s">
        <v>1</v>
      </c>
      <c r="L14" s="47" t="s">
        <v>47</v>
      </c>
      <c r="M14" s="47" t="s">
        <v>48</v>
      </c>
      <c r="N14" s="47" t="s">
        <v>49</v>
      </c>
      <c r="O14" s="49" t="s">
        <v>50</v>
      </c>
      <c r="P14" s="13" t="s">
        <v>1</v>
      </c>
      <c r="Q14" s="8" t="s">
        <v>33</v>
      </c>
      <c r="R14" s="8" t="s">
        <v>32</v>
      </c>
      <c r="S14" s="8" t="s">
        <v>34</v>
      </c>
      <c r="T14" s="29" t="s">
        <v>38</v>
      </c>
      <c r="U14" s="8" t="s">
        <v>37</v>
      </c>
      <c r="V14" s="8" t="s">
        <v>35</v>
      </c>
      <c r="W14" s="8" t="s">
        <v>36</v>
      </c>
      <c r="X14" s="29" t="s">
        <v>38</v>
      </c>
      <c r="Y14" s="33"/>
    </row>
    <row r="15" spans="1:25" ht="18" thickTop="1" thickBot="1" x14ac:dyDescent="0.35">
      <c r="A15" s="6" t="s">
        <v>0</v>
      </c>
      <c r="B15" s="8"/>
      <c r="C15" s="8"/>
      <c r="D15" s="8"/>
      <c r="E15" s="8"/>
      <c r="F15" s="11">
        <f>SUM(B15:E15)</f>
        <v>0</v>
      </c>
      <c r="G15" s="8"/>
      <c r="H15" s="8"/>
      <c r="I15" s="8"/>
      <c r="J15" s="8"/>
      <c r="K15" s="11">
        <f>SUM(G15:J15)</f>
        <v>0</v>
      </c>
      <c r="L15" s="8"/>
      <c r="M15" s="8"/>
      <c r="N15" s="8"/>
      <c r="O15" s="8"/>
      <c r="P15" s="11">
        <f>SUM(L15:O15)</f>
        <v>0</v>
      </c>
      <c r="Q15" s="9" t="s">
        <v>100</v>
      </c>
      <c r="R15" s="9" t="s">
        <v>100</v>
      </c>
      <c r="S15" s="9" t="s">
        <v>100</v>
      </c>
      <c r="T15" s="28"/>
      <c r="U15" s="9" t="s">
        <v>100</v>
      </c>
      <c r="V15" s="9" t="s">
        <v>100</v>
      </c>
      <c r="W15" s="9" t="s">
        <v>100</v>
      </c>
      <c r="X15" s="28"/>
      <c r="Y15" s="33" t="s">
        <v>113</v>
      </c>
    </row>
    <row r="16" spans="1:25" ht="18" thickTop="1" thickBot="1" x14ac:dyDescent="0.35">
      <c r="A16" s="6" t="s">
        <v>2</v>
      </c>
      <c r="B16" s="8"/>
      <c r="C16" s="8"/>
      <c r="D16" s="8"/>
      <c r="E16" s="8"/>
      <c r="F16" s="11">
        <f t="shared" ref="F16:F25" si="3">SUM(B16:E16)</f>
        <v>0</v>
      </c>
      <c r="G16" s="8"/>
      <c r="H16" s="8"/>
      <c r="I16" s="8"/>
      <c r="J16" s="8"/>
      <c r="K16" s="11">
        <f t="shared" ref="K16:K25" si="4">SUM(G16:J16)</f>
        <v>0</v>
      </c>
      <c r="L16" s="8"/>
      <c r="M16" s="8"/>
      <c r="N16" s="8"/>
      <c r="O16" s="8"/>
      <c r="P16" s="11">
        <f t="shared" ref="P16:P25" si="5">SUM(L16:O16)</f>
        <v>0</v>
      </c>
      <c r="Q16" s="9">
        <f>SUM(F15:F25)</f>
        <v>0</v>
      </c>
      <c r="R16" s="8"/>
      <c r="S16" s="8"/>
      <c r="T16" s="14">
        <f>SUM(Q16:S16)</f>
        <v>0</v>
      </c>
      <c r="U16" s="9"/>
      <c r="V16" s="8"/>
      <c r="W16" s="8"/>
      <c r="X16" s="14">
        <f>SUM(U16:W16)</f>
        <v>0</v>
      </c>
      <c r="Y16" s="34">
        <f>T16-X16</f>
        <v>0</v>
      </c>
    </row>
    <row r="17" spans="1:25" ht="18" thickTop="1" thickBot="1" x14ac:dyDescent="0.35">
      <c r="A17" s="6" t="s">
        <v>3</v>
      </c>
      <c r="B17" s="8"/>
      <c r="C17" s="8"/>
      <c r="D17" s="8"/>
      <c r="E17" s="8"/>
      <c r="F17" s="11">
        <f t="shared" si="3"/>
        <v>0</v>
      </c>
      <c r="G17" s="8"/>
      <c r="H17" s="8"/>
      <c r="I17" s="8"/>
      <c r="J17" s="8"/>
      <c r="K17" s="11">
        <f t="shared" si="4"/>
        <v>0</v>
      </c>
      <c r="L17" s="8"/>
      <c r="M17" s="8"/>
      <c r="N17" s="8"/>
      <c r="O17" s="8"/>
      <c r="P17" s="11">
        <f t="shared" si="5"/>
        <v>0</v>
      </c>
      <c r="Q17" s="9" t="s">
        <v>101</v>
      </c>
      <c r="R17" s="8" t="s">
        <v>101</v>
      </c>
      <c r="S17" s="8" t="s">
        <v>101</v>
      </c>
      <c r="T17" s="28"/>
      <c r="U17" s="9" t="s">
        <v>101</v>
      </c>
      <c r="V17" s="8" t="s">
        <v>101</v>
      </c>
      <c r="W17" s="8" t="s">
        <v>101</v>
      </c>
      <c r="X17" s="28"/>
      <c r="Y17" s="33" t="s">
        <v>114</v>
      </c>
    </row>
    <row r="18" spans="1:25" ht="18" thickTop="1" thickBot="1" x14ac:dyDescent="0.35">
      <c r="A18" s="6" t="s">
        <v>4</v>
      </c>
      <c r="B18" s="8"/>
      <c r="C18" s="8"/>
      <c r="D18" s="8"/>
      <c r="E18" s="8"/>
      <c r="F18" s="11">
        <f t="shared" si="3"/>
        <v>0</v>
      </c>
      <c r="G18" s="8"/>
      <c r="H18" s="8"/>
      <c r="I18" s="8"/>
      <c r="J18" s="8"/>
      <c r="K18" s="11">
        <f t="shared" si="4"/>
        <v>0</v>
      </c>
      <c r="L18" s="8"/>
      <c r="M18" s="8"/>
      <c r="N18" s="8"/>
      <c r="O18" s="8"/>
      <c r="P18" s="11">
        <f t="shared" si="5"/>
        <v>0</v>
      </c>
      <c r="Q18" s="9">
        <f>SUM(K15:K25)</f>
        <v>0</v>
      </c>
      <c r="R18" s="8"/>
      <c r="S18" s="8"/>
      <c r="T18" s="14">
        <f>SUM(Q18:S18)</f>
        <v>0</v>
      </c>
      <c r="U18" s="9"/>
      <c r="V18" s="8"/>
      <c r="W18" s="8"/>
      <c r="X18" s="14">
        <f>SUM(U18:W18)</f>
        <v>0</v>
      </c>
      <c r="Y18" s="34">
        <f>T18-X18</f>
        <v>0</v>
      </c>
    </row>
    <row r="19" spans="1:25" ht="18" thickTop="1" thickBot="1" x14ac:dyDescent="0.35">
      <c r="A19" s="6" t="s">
        <v>5</v>
      </c>
      <c r="B19" s="8"/>
      <c r="C19" s="8"/>
      <c r="D19" s="8"/>
      <c r="E19" s="8"/>
      <c r="F19" s="11">
        <f t="shared" si="3"/>
        <v>0</v>
      </c>
      <c r="G19" s="8"/>
      <c r="H19" s="8"/>
      <c r="I19" s="8"/>
      <c r="J19" s="8"/>
      <c r="K19" s="11">
        <f t="shared" si="4"/>
        <v>0</v>
      </c>
      <c r="L19" s="8"/>
      <c r="M19" s="8"/>
      <c r="N19" s="8"/>
      <c r="O19" s="8"/>
      <c r="P19" s="11">
        <f t="shared" si="5"/>
        <v>0</v>
      </c>
      <c r="Q19" s="9" t="s">
        <v>102</v>
      </c>
      <c r="R19" s="8" t="s">
        <v>102</v>
      </c>
      <c r="S19" s="8" t="s">
        <v>102</v>
      </c>
      <c r="T19" s="28"/>
      <c r="U19" s="9" t="s">
        <v>102</v>
      </c>
      <c r="V19" s="8" t="s">
        <v>102</v>
      </c>
      <c r="W19" s="8" t="s">
        <v>102</v>
      </c>
      <c r="X19" s="28"/>
      <c r="Y19" s="33" t="s">
        <v>110</v>
      </c>
    </row>
    <row r="20" spans="1:25" ht="18" thickTop="1" thickBot="1" x14ac:dyDescent="0.35">
      <c r="A20" s="6" t="s">
        <v>6</v>
      </c>
      <c r="B20" s="8"/>
      <c r="C20" s="8"/>
      <c r="D20" s="8"/>
      <c r="E20" s="8"/>
      <c r="F20" s="11">
        <f t="shared" si="3"/>
        <v>0</v>
      </c>
      <c r="G20" s="8"/>
      <c r="H20" s="8"/>
      <c r="I20" s="8"/>
      <c r="J20" s="8"/>
      <c r="K20" s="11">
        <f t="shared" si="4"/>
        <v>0</v>
      </c>
      <c r="L20" s="8"/>
      <c r="M20" s="8"/>
      <c r="N20" s="8"/>
      <c r="O20" s="8"/>
      <c r="P20" s="11">
        <f t="shared" si="5"/>
        <v>0</v>
      </c>
      <c r="Q20" s="9">
        <f>SUM(P15:P25)</f>
        <v>0</v>
      </c>
      <c r="R20" s="8"/>
      <c r="S20" s="8"/>
      <c r="T20" s="14">
        <f>SUM(Q20:S20)</f>
        <v>0</v>
      </c>
      <c r="U20" s="9"/>
      <c r="V20" s="8"/>
      <c r="W20" s="8"/>
      <c r="X20" s="14">
        <f>SUM(U20:W20)</f>
        <v>0</v>
      </c>
      <c r="Y20" s="34">
        <f>T20-X20</f>
        <v>0</v>
      </c>
    </row>
    <row r="21" spans="1:25" ht="18" thickTop="1" thickBot="1" x14ac:dyDescent="0.35">
      <c r="A21" s="6" t="s">
        <v>16</v>
      </c>
      <c r="B21" s="8"/>
      <c r="C21" s="8"/>
      <c r="D21" s="8"/>
      <c r="E21" s="8"/>
      <c r="F21" s="11">
        <f t="shared" si="3"/>
        <v>0</v>
      </c>
      <c r="G21" s="8"/>
      <c r="H21" s="8"/>
      <c r="I21" s="8"/>
      <c r="J21" s="8"/>
      <c r="K21" s="11">
        <f t="shared" si="4"/>
        <v>0</v>
      </c>
      <c r="L21" s="8"/>
      <c r="M21" s="8"/>
      <c r="N21" s="8"/>
      <c r="O21" s="8"/>
      <c r="P21" s="11">
        <f t="shared" si="5"/>
        <v>0</v>
      </c>
      <c r="Q21" s="9"/>
      <c r="R21" s="8"/>
      <c r="S21" s="8"/>
      <c r="T21" s="28"/>
      <c r="U21" s="9"/>
      <c r="V21" s="8"/>
      <c r="W21" s="8"/>
      <c r="X21" s="28"/>
      <c r="Y21" s="51"/>
    </row>
    <row r="22" spans="1:25" ht="18" thickTop="1" thickBot="1" x14ac:dyDescent="0.35">
      <c r="A22" s="6" t="s">
        <v>17</v>
      </c>
      <c r="B22" s="8"/>
      <c r="C22" s="8"/>
      <c r="D22" s="8"/>
      <c r="E22" s="8"/>
      <c r="F22" s="11">
        <f t="shared" si="3"/>
        <v>0</v>
      </c>
      <c r="G22" s="8"/>
      <c r="H22" s="8"/>
      <c r="I22" s="8"/>
      <c r="J22" s="8"/>
      <c r="K22" s="11">
        <f t="shared" si="4"/>
        <v>0</v>
      </c>
      <c r="L22" s="8"/>
      <c r="M22" s="8"/>
      <c r="N22" s="8"/>
      <c r="O22" s="8"/>
      <c r="P22" s="11">
        <f t="shared" si="5"/>
        <v>0</v>
      </c>
      <c r="Q22" s="9"/>
      <c r="R22" s="8"/>
      <c r="S22" s="8"/>
      <c r="T22" s="28"/>
      <c r="U22" s="9"/>
      <c r="V22" s="8"/>
      <c r="W22" s="8"/>
      <c r="X22" s="28"/>
      <c r="Y22" s="51"/>
    </row>
    <row r="23" spans="1:25" ht="18" thickTop="1" thickBot="1" x14ac:dyDescent="0.35">
      <c r="A23" s="6" t="s">
        <v>121</v>
      </c>
      <c r="B23" s="8"/>
      <c r="C23" s="8"/>
      <c r="D23" s="8"/>
      <c r="E23" s="8"/>
      <c r="F23" s="11">
        <f t="shared" si="3"/>
        <v>0</v>
      </c>
      <c r="G23" s="8"/>
      <c r="H23" s="8"/>
      <c r="I23" s="8"/>
      <c r="J23" s="8"/>
      <c r="K23" s="11">
        <f t="shared" si="4"/>
        <v>0</v>
      </c>
      <c r="L23" s="8"/>
      <c r="M23" s="8"/>
      <c r="N23" s="8"/>
      <c r="O23" s="8"/>
      <c r="P23" s="11">
        <f t="shared" si="5"/>
        <v>0</v>
      </c>
      <c r="Q23" s="9"/>
      <c r="R23" s="8"/>
      <c r="S23" s="8"/>
      <c r="T23" s="28"/>
      <c r="U23" s="9"/>
      <c r="V23" s="8"/>
      <c r="W23" s="8"/>
      <c r="X23" s="28"/>
      <c r="Y23" s="51"/>
    </row>
    <row r="24" spans="1:25" ht="18" thickTop="1" thickBot="1" x14ac:dyDescent="0.35">
      <c r="A24" s="6" t="s">
        <v>123</v>
      </c>
      <c r="B24" s="8"/>
      <c r="C24" s="8"/>
      <c r="D24" s="8"/>
      <c r="E24" s="8"/>
      <c r="F24" s="11">
        <f t="shared" si="3"/>
        <v>0</v>
      </c>
      <c r="G24" s="8"/>
      <c r="H24" s="8"/>
      <c r="I24" s="8"/>
      <c r="J24" s="8"/>
      <c r="K24" s="11">
        <f t="shared" si="4"/>
        <v>0</v>
      </c>
      <c r="L24" s="8"/>
      <c r="M24" s="8"/>
      <c r="N24" s="8"/>
      <c r="O24" s="8"/>
      <c r="P24" s="11">
        <f t="shared" si="5"/>
        <v>0</v>
      </c>
      <c r="Q24" s="9"/>
      <c r="R24" s="8"/>
      <c r="S24" s="8"/>
      <c r="T24" s="28"/>
      <c r="U24" s="9"/>
      <c r="V24" s="8"/>
      <c r="W24" s="8"/>
      <c r="X24" s="28"/>
      <c r="Y24" s="51"/>
    </row>
    <row r="25" spans="1:25" ht="18" thickTop="1" thickBot="1" x14ac:dyDescent="0.35">
      <c r="A25" s="6" t="s">
        <v>122</v>
      </c>
      <c r="B25" s="8"/>
      <c r="C25" s="8"/>
      <c r="D25" s="8"/>
      <c r="E25" s="8"/>
      <c r="F25" s="11">
        <f t="shared" si="3"/>
        <v>0</v>
      </c>
      <c r="G25" s="8"/>
      <c r="H25" s="8"/>
      <c r="I25" s="8"/>
      <c r="J25" s="8"/>
      <c r="K25" s="11">
        <f t="shared" si="4"/>
        <v>0</v>
      </c>
      <c r="L25" s="8"/>
      <c r="M25" s="8"/>
      <c r="N25" s="8"/>
      <c r="O25" s="8"/>
      <c r="P25" s="11">
        <f t="shared" si="5"/>
        <v>0</v>
      </c>
      <c r="Q25" s="9"/>
      <c r="R25" s="8"/>
      <c r="S25" s="8"/>
      <c r="T25" s="28"/>
      <c r="U25" s="9"/>
      <c r="V25" s="8"/>
      <c r="W25" s="8"/>
      <c r="X25" s="28"/>
      <c r="Y25" s="51"/>
    </row>
    <row r="26" spans="1:25" ht="18" thickTop="1" thickBot="1" x14ac:dyDescent="0.35">
      <c r="A26" s="42" t="s">
        <v>77</v>
      </c>
      <c r="B26" s="47" t="s">
        <v>51</v>
      </c>
      <c r="C26" s="47" t="s">
        <v>52</v>
      </c>
      <c r="D26" s="47" t="s">
        <v>53</v>
      </c>
      <c r="E26" s="47" t="s">
        <v>54</v>
      </c>
      <c r="F26" s="48" t="s">
        <v>1</v>
      </c>
      <c r="G26" s="47" t="s">
        <v>55</v>
      </c>
      <c r="H26" s="47" t="s">
        <v>56</v>
      </c>
      <c r="I26" s="47" t="s">
        <v>57</v>
      </c>
      <c r="J26" s="47" t="s">
        <v>58</v>
      </c>
      <c r="K26" s="48" t="s">
        <v>1</v>
      </c>
      <c r="L26" s="47" t="s">
        <v>59</v>
      </c>
      <c r="M26" s="47" t="s">
        <v>60</v>
      </c>
      <c r="N26" s="47" t="s">
        <v>61</v>
      </c>
      <c r="O26" s="49" t="s">
        <v>62</v>
      </c>
      <c r="P26" s="12" t="s">
        <v>1</v>
      </c>
      <c r="Q26" s="10" t="s">
        <v>33</v>
      </c>
      <c r="R26" s="10" t="s">
        <v>32</v>
      </c>
      <c r="S26" s="10" t="s">
        <v>34</v>
      </c>
      <c r="T26" s="30" t="s">
        <v>38</v>
      </c>
      <c r="U26" s="10" t="s">
        <v>37</v>
      </c>
      <c r="V26" s="10" t="s">
        <v>35</v>
      </c>
      <c r="W26" s="10" t="s">
        <v>36</v>
      </c>
      <c r="X26" s="30" t="s">
        <v>38</v>
      </c>
      <c r="Y26" s="33"/>
    </row>
    <row r="27" spans="1:25" ht="18" thickTop="1" thickBot="1" x14ac:dyDescent="0.35">
      <c r="A27" s="6" t="s">
        <v>0</v>
      </c>
      <c r="B27" s="8"/>
      <c r="C27" s="8"/>
      <c r="D27" s="8"/>
      <c r="E27" s="8"/>
      <c r="F27" s="11">
        <f>SUM(B27:E27)</f>
        <v>0</v>
      </c>
      <c r="G27" s="8"/>
      <c r="H27" s="8"/>
      <c r="I27" s="8"/>
      <c r="J27" s="8"/>
      <c r="K27" s="11">
        <f>SUM(G27:J27)</f>
        <v>0</v>
      </c>
      <c r="L27" s="8"/>
      <c r="M27" s="8"/>
      <c r="N27" s="8"/>
      <c r="O27" s="8"/>
      <c r="P27" s="11">
        <f>SUM(L27:O27)</f>
        <v>0</v>
      </c>
      <c r="Q27" s="9" t="s">
        <v>103</v>
      </c>
      <c r="R27" s="9" t="s">
        <v>103</v>
      </c>
      <c r="S27" s="9" t="s">
        <v>103</v>
      </c>
      <c r="T27" s="28"/>
      <c r="U27" s="9" t="s">
        <v>103</v>
      </c>
      <c r="V27" s="9" t="s">
        <v>103</v>
      </c>
      <c r="W27" s="9" t="s">
        <v>103</v>
      </c>
      <c r="X27" s="28"/>
      <c r="Y27" s="33" t="s">
        <v>116</v>
      </c>
    </row>
    <row r="28" spans="1:25" ht="18" thickTop="1" thickBot="1" x14ac:dyDescent="0.35">
      <c r="A28" s="6" t="s">
        <v>2</v>
      </c>
      <c r="B28" s="8"/>
      <c r="C28" s="8"/>
      <c r="D28" s="8"/>
      <c r="E28" s="8"/>
      <c r="F28" s="11">
        <f t="shared" ref="F28:F37" si="6">SUM(B28:E28)</f>
        <v>0</v>
      </c>
      <c r="G28" s="8"/>
      <c r="H28" s="8"/>
      <c r="I28" s="8"/>
      <c r="J28" s="8"/>
      <c r="K28" s="11">
        <f t="shared" ref="K28:K37" si="7">SUM(G28:J28)</f>
        <v>0</v>
      </c>
      <c r="L28" s="8"/>
      <c r="M28" s="8"/>
      <c r="N28" s="8"/>
      <c r="O28" s="8"/>
      <c r="P28" s="11">
        <f t="shared" ref="P28:P37" si="8">SUM(L28:O28)</f>
        <v>0</v>
      </c>
      <c r="Q28" s="9">
        <f>SUM(F27:F37)</f>
        <v>0</v>
      </c>
      <c r="R28" s="9"/>
      <c r="S28" s="9"/>
      <c r="T28" s="14">
        <f>SUM(Q28:S28)</f>
        <v>0</v>
      </c>
      <c r="U28" s="9"/>
      <c r="V28" s="9"/>
      <c r="W28" s="9"/>
      <c r="X28" s="14">
        <f>SUM(U28:W28)</f>
        <v>0</v>
      </c>
      <c r="Y28" s="34">
        <f>T28-X28</f>
        <v>0</v>
      </c>
    </row>
    <row r="29" spans="1:25" ht="18" thickTop="1" thickBot="1" x14ac:dyDescent="0.35">
      <c r="A29" s="6" t="s">
        <v>3</v>
      </c>
      <c r="B29" s="8"/>
      <c r="C29" s="8"/>
      <c r="D29" s="8"/>
      <c r="E29" s="8"/>
      <c r="F29" s="11">
        <f t="shared" si="6"/>
        <v>0</v>
      </c>
      <c r="G29" s="8"/>
      <c r="H29" s="8"/>
      <c r="I29" s="8"/>
      <c r="J29" s="8"/>
      <c r="K29" s="11">
        <f t="shared" si="7"/>
        <v>0</v>
      </c>
      <c r="L29" s="8"/>
      <c r="M29" s="8"/>
      <c r="N29" s="8"/>
      <c r="O29" s="8"/>
      <c r="P29" s="11">
        <f t="shared" si="8"/>
        <v>0</v>
      </c>
      <c r="Q29" s="9" t="s">
        <v>104</v>
      </c>
      <c r="R29" s="9" t="s">
        <v>104</v>
      </c>
      <c r="S29" s="9" t="s">
        <v>104</v>
      </c>
      <c r="T29" s="28"/>
      <c r="U29" s="9" t="s">
        <v>104</v>
      </c>
      <c r="V29" s="9" t="s">
        <v>104</v>
      </c>
      <c r="W29" s="9" t="s">
        <v>104</v>
      </c>
      <c r="X29" s="28"/>
      <c r="Y29" s="33" t="s">
        <v>117</v>
      </c>
    </row>
    <row r="30" spans="1:25" ht="18" thickTop="1" thickBot="1" x14ac:dyDescent="0.35">
      <c r="A30" s="6" t="s">
        <v>4</v>
      </c>
      <c r="B30" s="8"/>
      <c r="C30" s="8"/>
      <c r="D30" s="8"/>
      <c r="E30" s="8"/>
      <c r="F30" s="11">
        <f t="shared" si="6"/>
        <v>0</v>
      </c>
      <c r="G30" s="8"/>
      <c r="H30" s="8"/>
      <c r="I30" s="8"/>
      <c r="J30" s="8"/>
      <c r="K30" s="11">
        <f t="shared" si="7"/>
        <v>0</v>
      </c>
      <c r="L30" s="8"/>
      <c r="M30" s="8"/>
      <c r="N30" s="8"/>
      <c r="O30" s="8"/>
      <c r="P30" s="11">
        <f t="shared" si="8"/>
        <v>0</v>
      </c>
      <c r="Q30" s="9">
        <f>SUM(K27:K37)</f>
        <v>0</v>
      </c>
      <c r="R30" s="9"/>
      <c r="S30" s="9"/>
      <c r="T30" s="14">
        <f>SUM(Q30:S30)</f>
        <v>0</v>
      </c>
      <c r="U30" s="9"/>
      <c r="V30" s="9"/>
      <c r="W30" s="9"/>
      <c r="X30" s="14">
        <f>SUM(U30:W30)</f>
        <v>0</v>
      </c>
      <c r="Y30" s="34">
        <f>T30-X30</f>
        <v>0</v>
      </c>
    </row>
    <row r="31" spans="1:25" ht="18" thickTop="1" thickBot="1" x14ac:dyDescent="0.35">
      <c r="A31" s="6" t="s">
        <v>5</v>
      </c>
      <c r="B31" s="8"/>
      <c r="C31" s="8"/>
      <c r="D31" s="8"/>
      <c r="E31" s="8"/>
      <c r="F31" s="11">
        <f t="shared" si="6"/>
        <v>0</v>
      </c>
      <c r="G31" s="8"/>
      <c r="H31" s="8"/>
      <c r="I31" s="8"/>
      <c r="J31" s="8"/>
      <c r="K31" s="11">
        <f t="shared" si="7"/>
        <v>0</v>
      </c>
      <c r="L31" s="8"/>
      <c r="M31" s="8"/>
      <c r="N31" s="8"/>
      <c r="O31" s="8"/>
      <c r="P31" s="11">
        <f t="shared" si="8"/>
        <v>0</v>
      </c>
      <c r="Q31" s="9" t="s">
        <v>105</v>
      </c>
      <c r="R31" s="9" t="s">
        <v>105</v>
      </c>
      <c r="S31" s="9" t="s">
        <v>105</v>
      </c>
      <c r="T31" s="28"/>
      <c r="U31" s="9" t="s">
        <v>105</v>
      </c>
      <c r="V31" s="9" t="s">
        <v>105</v>
      </c>
      <c r="W31" s="9" t="s">
        <v>105</v>
      </c>
      <c r="X31" s="28"/>
      <c r="Y31" s="33" t="s">
        <v>118</v>
      </c>
    </row>
    <row r="32" spans="1:25" ht="18" thickTop="1" thickBot="1" x14ac:dyDescent="0.35">
      <c r="A32" s="6" t="s">
        <v>6</v>
      </c>
      <c r="B32" s="8"/>
      <c r="C32" s="8"/>
      <c r="D32" s="8"/>
      <c r="E32" s="8"/>
      <c r="F32" s="11">
        <f t="shared" si="6"/>
        <v>0</v>
      </c>
      <c r="G32" s="8"/>
      <c r="H32" s="8"/>
      <c r="I32" s="8"/>
      <c r="J32" s="8"/>
      <c r="K32" s="11">
        <f t="shared" si="7"/>
        <v>0</v>
      </c>
      <c r="L32" s="8"/>
      <c r="M32" s="8"/>
      <c r="N32" s="8"/>
      <c r="O32" s="8"/>
      <c r="P32" s="11">
        <f t="shared" si="8"/>
        <v>0</v>
      </c>
      <c r="Q32" s="9">
        <f>SUM(P27:P37)</f>
        <v>0</v>
      </c>
      <c r="R32" s="8"/>
      <c r="S32" s="8"/>
      <c r="T32" s="14">
        <f>SUM(Q32:S32)</f>
        <v>0</v>
      </c>
      <c r="U32" s="9"/>
      <c r="V32" s="8"/>
      <c r="W32" s="8"/>
      <c r="X32" s="14">
        <f>SUM(U32:W32)</f>
        <v>0</v>
      </c>
      <c r="Y32" s="34">
        <f>T32-X32</f>
        <v>0</v>
      </c>
    </row>
    <row r="33" spans="1:25" ht="18" thickTop="1" thickBot="1" x14ac:dyDescent="0.35">
      <c r="A33" s="6" t="s">
        <v>16</v>
      </c>
      <c r="B33" s="8"/>
      <c r="C33" s="8"/>
      <c r="D33" s="8"/>
      <c r="E33" s="8"/>
      <c r="F33" s="11">
        <f t="shared" si="6"/>
        <v>0</v>
      </c>
      <c r="G33" s="8"/>
      <c r="H33" s="8"/>
      <c r="I33" s="8"/>
      <c r="J33" s="8"/>
      <c r="K33" s="11">
        <f t="shared" si="7"/>
        <v>0</v>
      </c>
      <c r="L33" s="8"/>
      <c r="M33" s="8"/>
      <c r="N33" s="8"/>
      <c r="O33" s="8"/>
      <c r="P33" s="11">
        <f t="shared" si="8"/>
        <v>0</v>
      </c>
      <c r="Q33" s="9"/>
      <c r="R33" s="8"/>
      <c r="S33" s="8"/>
      <c r="T33" s="28"/>
      <c r="U33" s="9"/>
      <c r="V33" s="8"/>
      <c r="W33" s="8"/>
      <c r="X33" s="28"/>
      <c r="Y33" s="51"/>
    </row>
    <row r="34" spans="1:25" ht="18" thickTop="1" thickBot="1" x14ac:dyDescent="0.35">
      <c r="A34" s="6" t="s">
        <v>17</v>
      </c>
      <c r="B34" s="8"/>
      <c r="C34" s="8"/>
      <c r="D34" s="8"/>
      <c r="E34" s="8"/>
      <c r="F34" s="11">
        <f t="shared" si="6"/>
        <v>0</v>
      </c>
      <c r="G34" s="8"/>
      <c r="H34" s="8"/>
      <c r="I34" s="8"/>
      <c r="J34" s="8"/>
      <c r="K34" s="11">
        <f t="shared" si="7"/>
        <v>0</v>
      </c>
      <c r="L34" s="8"/>
      <c r="M34" s="8"/>
      <c r="N34" s="8"/>
      <c r="O34" s="8"/>
      <c r="P34" s="11">
        <f t="shared" si="8"/>
        <v>0</v>
      </c>
      <c r="Q34" s="9"/>
      <c r="R34" s="8"/>
      <c r="S34" s="8"/>
      <c r="T34" s="28"/>
      <c r="U34" s="9"/>
      <c r="V34" s="8"/>
      <c r="W34" s="8"/>
      <c r="X34" s="28"/>
      <c r="Y34" s="51"/>
    </row>
    <row r="35" spans="1:25" ht="18" thickTop="1" thickBot="1" x14ac:dyDescent="0.35">
      <c r="A35" s="6" t="s">
        <v>121</v>
      </c>
      <c r="B35" s="8"/>
      <c r="C35" s="8"/>
      <c r="D35" s="8"/>
      <c r="E35" s="8"/>
      <c r="F35" s="11">
        <f t="shared" si="6"/>
        <v>0</v>
      </c>
      <c r="G35" s="8"/>
      <c r="H35" s="8"/>
      <c r="I35" s="8"/>
      <c r="J35" s="8"/>
      <c r="K35" s="11">
        <f t="shared" si="7"/>
        <v>0</v>
      </c>
      <c r="L35" s="8"/>
      <c r="M35" s="8"/>
      <c r="N35" s="8"/>
      <c r="O35" s="8"/>
      <c r="P35" s="11">
        <f t="shared" si="8"/>
        <v>0</v>
      </c>
      <c r="Q35" s="9"/>
      <c r="R35" s="8"/>
      <c r="S35" s="8"/>
      <c r="T35" s="28"/>
      <c r="U35" s="9"/>
      <c r="V35" s="8"/>
      <c r="W35" s="8"/>
      <c r="X35" s="28"/>
      <c r="Y35" s="51"/>
    </row>
    <row r="36" spans="1:25" ht="18" thickTop="1" thickBot="1" x14ac:dyDescent="0.35">
      <c r="A36" s="6" t="s">
        <v>123</v>
      </c>
      <c r="B36" s="8"/>
      <c r="C36" s="8"/>
      <c r="D36" s="8"/>
      <c r="E36" s="8"/>
      <c r="F36" s="11">
        <f t="shared" si="6"/>
        <v>0</v>
      </c>
      <c r="G36" s="8"/>
      <c r="H36" s="8"/>
      <c r="I36" s="8"/>
      <c r="J36" s="8"/>
      <c r="K36" s="11">
        <f t="shared" si="7"/>
        <v>0</v>
      </c>
      <c r="L36" s="8"/>
      <c r="M36" s="8"/>
      <c r="N36" s="8"/>
      <c r="O36" s="8"/>
      <c r="P36" s="11">
        <f t="shared" si="8"/>
        <v>0</v>
      </c>
      <c r="Q36" s="9"/>
      <c r="R36" s="8"/>
      <c r="S36" s="8"/>
      <c r="T36" s="28"/>
      <c r="U36" s="9"/>
      <c r="V36" s="8"/>
      <c r="W36" s="8"/>
      <c r="X36" s="28"/>
      <c r="Y36" s="51"/>
    </row>
    <row r="37" spans="1:25" ht="18" thickTop="1" thickBot="1" x14ac:dyDescent="0.35">
      <c r="A37" s="6" t="s">
        <v>122</v>
      </c>
      <c r="B37" s="8"/>
      <c r="C37" s="8"/>
      <c r="D37" s="8"/>
      <c r="E37" s="8"/>
      <c r="F37" s="11">
        <f t="shared" si="6"/>
        <v>0</v>
      </c>
      <c r="G37" s="8"/>
      <c r="H37" s="8"/>
      <c r="I37" s="8"/>
      <c r="J37" s="8"/>
      <c r="K37" s="11">
        <f t="shared" si="7"/>
        <v>0</v>
      </c>
      <c r="L37" s="8"/>
      <c r="M37" s="8"/>
      <c r="N37" s="8"/>
      <c r="O37" s="8"/>
      <c r="P37" s="11">
        <f t="shared" si="8"/>
        <v>0</v>
      </c>
      <c r="Q37" s="9"/>
      <c r="R37" s="8"/>
      <c r="S37" s="8"/>
      <c r="T37" s="28"/>
      <c r="U37" s="9"/>
      <c r="V37" s="8"/>
      <c r="W37" s="8"/>
      <c r="X37" s="28"/>
      <c r="Y37" s="51"/>
    </row>
    <row r="38" spans="1:25" ht="18" thickTop="1" thickBot="1" x14ac:dyDescent="0.35">
      <c r="A38" s="46" t="s">
        <v>78</v>
      </c>
      <c r="B38" s="47" t="s">
        <v>63</v>
      </c>
      <c r="C38" s="47" t="s">
        <v>64</v>
      </c>
      <c r="D38" s="47" t="s">
        <v>65</v>
      </c>
      <c r="E38" s="47" t="s">
        <v>66</v>
      </c>
      <c r="F38" s="48" t="s">
        <v>1</v>
      </c>
      <c r="G38" s="47" t="s">
        <v>67</v>
      </c>
      <c r="H38" s="47" t="s">
        <v>68</v>
      </c>
      <c r="I38" s="47" t="s">
        <v>69</v>
      </c>
      <c r="J38" s="47" t="s">
        <v>70</v>
      </c>
      <c r="K38" s="48" t="s">
        <v>1</v>
      </c>
      <c r="L38" s="47" t="s">
        <v>71</v>
      </c>
      <c r="M38" s="47" t="s">
        <v>72</v>
      </c>
      <c r="N38" s="47" t="s">
        <v>73</v>
      </c>
      <c r="O38" s="49" t="s">
        <v>74</v>
      </c>
      <c r="P38" s="13" t="s">
        <v>1</v>
      </c>
      <c r="Q38" s="8" t="s">
        <v>33</v>
      </c>
      <c r="R38" s="8" t="s">
        <v>32</v>
      </c>
      <c r="S38" s="8" t="s">
        <v>34</v>
      </c>
      <c r="T38" s="29" t="s">
        <v>38</v>
      </c>
      <c r="U38" s="8" t="s">
        <v>37</v>
      </c>
      <c r="V38" s="8" t="s">
        <v>35</v>
      </c>
      <c r="W38" s="8" t="s">
        <v>36</v>
      </c>
      <c r="X38" s="29" t="s">
        <v>38</v>
      </c>
      <c r="Y38" s="3"/>
    </row>
    <row r="39" spans="1:25" ht="18" thickTop="1" thickBot="1" x14ac:dyDescent="0.35">
      <c r="A39" s="6" t="s">
        <v>0</v>
      </c>
      <c r="B39" s="8"/>
      <c r="C39" s="8"/>
      <c r="D39" s="8"/>
      <c r="E39" s="8"/>
      <c r="F39" s="11">
        <f>SUM(B39:E39)</f>
        <v>0</v>
      </c>
      <c r="G39" s="8"/>
      <c r="H39" s="8"/>
      <c r="I39" s="8"/>
      <c r="J39" s="8"/>
      <c r="K39" s="11">
        <f>SUM(G39:J39)</f>
        <v>0</v>
      </c>
      <c r="L39" s="8"/>
      <c r="M39" s="8"/>
      <c r="N39" s="8"/>
      <c r="O39" s="8"/>
      <c r="P39" s="11">
        <f>SUM(L39:O39)</f>
        <v>0</v>
      </c>
      <c r="Q39" s="9" t="s">
        <v>106</v>
      </c>
      <c r="R39" s="9" t="s">
        <v>106</v>
      </c>
      <c r="S39" s="9" t="s">
        <v>106</v>
      </c>
      <c r="T39" s="28"/>
      <c r="U39" s="9" t="s">
        <v>106</v>
      </c>
      <c r="V39" s="9" t="s">
        <v>106</v>
      </c>
      <c r="W39" s="9" t="s">
        <v>106</v>
      </c>
      <c r="X39" s="28"/>
      <c r="Y39" s="33" t="s">
        <v>119</v>
      </c>
    </row>
    <row r="40" spans="1:25" ht="18" thickTop="1" thickBot="1" x14ac:dyDescent="0.35">
      <c r="A40" s="6" t="s">
        <v>2</v>
      </c>
      <c r="B40" s="8"/>
      <c r="C40" s="8"/>
      <c r="D40" s="8"/>
      <c r="E40" s="8"/>
      <c r="F40" s="11">
        <f t="shared" ref="F40:F49" si="9">SUM(B40:E40)</f>
        <v>0</v>
      </c>
      <c r="G40" s="8"/>
      <c r="H40" s="8"/>
      <c r="I40" s="8"/>
      <c r="J40" s="8"/>
      <c r="K40" s="11">
        <f t="shared" ref="K40:K49" si="10">SUM(G40:J40)</f>
        <v>0</v>
      </c>
      <c r="L40" s="8"/>
      <c r="M40" s="8"/>
      <c r="N40" s="8"/>
      <c r="O40" s="8"/>
      <c r="P40" s="11">
        <f t="shared" ref="P40:P49" si="11">SUM(L40:O40)</f>
        <v>0</v>
      </c>
      <c r="Q40" s="9">
        <f>SUM(F39:F49)</f>
        <v>0</v>
      </c>
      <c r="R40" s="9"/>
      <c r="S40" s="9"/>
      <c r="T40" s="14">
        <f>SUM(Q40:S40)</f>
        <v>0</v>
      </c>
      <c r="U40" s="9"/>
      <c r="V40" s="9"/>
      <c r="W40" s="9"/>
      <c r="X40" s="14">
        <f>SUM(U40:W40)</f>
        <v>0</v>
      </c>
      <c r="Y40" s="34">
        <f>T40-X40</f>
        <v>0</v>
      </c>
    </row>
    <row r="41" spans="1:25" ht="18" thickTop="1" thickBot="1" x14ac:dyDescent="0.35">
      <c r="A41" s="6" t="s">
        <v>3</v>
      </c>
      <c r="B41" s="8"/>
      <c r="C41" s="8"/>
      <c r="D41" s="8"/>
      <c r="E41" s="8"/>
      <c r="F41" s="11">
        <f t="shared" si="9"/>
        <v>0</v>
      </c>
      <c r="G41" s="8"/>
      <c r="H41" s="8"/>
      <c r="I41" s="8"/>
      <c r="J41" s="8"/>
      <c r="K41" s="11">
        <f t="shared" si="10"/>
        <v>0</v>
      </c>
      <c r="L41" s="8"/>
      <c r="M41" s="8"/>
      <c r="N41" s="8"/>
      <c r="O41" s="8"/>
      <c r="P41" s="11">
        <f t="shared" si="11"/>
        <v>0</v>
      </c>
      <c r="Q41" s="9" t="s">
        <v>107</v>
      </c>
      <c r="R41" s="9" t="s">
        <v>107</v>
      </c>
      <c r="S41" s="9" t="s">
        <v>107</v>
      </c>
      <c r="T41" s="28"/>
      <c r="U41" s="9" t="s">
        <v>107</v>
      </c>
      <c r="V41" s="9" t="s">
        <v>107</v>
      </c>
      <c r="W41" s="9" t="s">
        <v>107</v>
      </c>
      <c r="X41" s="28"/>
      <c r="Y41" s="33" t="s">
        <v>115</v>
      </c>
    </row>
    <row r="42" spans="1:25" ht="18" thickTop="1" thickBot="1" x14ac:dyDescent="0.35">
      <c r="A42" s="6" t="s">
        <v>4</v>
      </c>
      <c r="B42" s="8"/>
      <c r="C42" s="8"/>
      <c r="D42" s="8"/>
      <c r="E42" s="8"/>
      <c r="F42" s="11">
        <f t="shared" si="9"/>
        <v>0</v>
      </c>
      <c r="G42" s="8"/>
      <c r="H42" s="8"/>
      <c r="I42" s="8"/>
      <c r="J42" s="8"/>
      <c r="K42" s="11">
        <f t="shared" si="10"/>
        <v>0</v>
      </c>
      <c r="L42" s="8"/>
      <c r="M42" s="8"/>
      <c r="N42" s="8"/>
      <c r="O42" s="8"/>
      <c r="P42" s="11">
        <f t="shared" si="11"/>
        <v>0</v>
      </c>
      <c r="Q42" s="9">
        <f>SUM(K39:K49)</f>
        <v>0</v>
      </c>
      <c r="R42" s="9"/>
      <c r="S42" s="9"/>
      <c r="T42" s="14">
        <f>SUM(Q42:S42)</f>
        <v>0</v>
      </c>
      <c r="U42" s="9"/>
      <c r="V42" s="9"/>
      <c r="W42" s="9"/>
      <c r="X42" s="14">
        <f>SUM(U42:W42)</f>
        <v>0</v>
      </c>
      <c r="Y42" s="34">
        <f>T42-X42</f>
        <v>0</v>
      </c>
    </row>
    <row r="43" spans="1:25" ht="18" thickTop="1" thickBot="1" x14ac:dyDescent="0.35">
      <c r="A43" s="6" t="s">
        <v>5</v>
      </c>
      <c r="B43" s="8"/>
      <c r="C43" s="8"/>
      <c r="D43" s="8"/>
      <c r="E43" s="8"/>
      <c r="F43" s="11">
        <f t="shared" si="9"/>
        <v>0</v>
      </c>
      <c r="G43" s="8"/>
      <c r="H43" s="8"/>
      <c r="I43" s="8"/>
      <c r="J43" s="8"/>
      <c r="K43" s="11">
        <f t="shared" si="10"/>
        <v>0</v>
      </c>
      <c r="L43" s="8"/>
      <c r="M43" s="8"/>
      <c r="N43" s="8"/>
      <c r="O43" s="8"/>
      <c r="P43" s="11">
        <f t="shared" si="11"/>
        <v>0</v>
      </c>
      <c r="Q43" s="9" t="s">
        <v>108</v>
      </c>
      <c r="R43" s="9" t="s">
        <v>108</v>
      </c>
      <c r="S43" s="9" t="s">
        <v>108</v>
      </c>
      <c r="T43" s="28"/>
      <c r="U43" s="9" t="s">
        <v>108</v>
      </c>
      <c r="V43" s="9" t="s">
        <v>108</v>
      </c>
      <c r="W43" s="9" t="s">
        <v>108</v>
      </c>
      <c r="X43" s="28"/>
      <c r="Y43" s="33" t="s">
        <v>120</v>
      </c>
    </row>
    <row r="44" spans="1:25" ht="18" thickTop="1" thickBot="1" x14ac:dyDescent="0.35">
      <c r="A44" s="6" t="s">
        <v>6</v>
      </c>
      <c r="B44" s="8"/>
      <c r="C44" s="8"/>
      <c r="D44" s="8"/>
      <c r="E44" s="8"/>
      <c r="F44" s="11">
        <f t="shared" si="9"/>
        <v>0</v>
      </c>
      <c r="G44" s="8"/>
      <c r="H44" s="8"/>
      <c r="I44" s="8"/>
      <c r="J44" s="8"/>
      <c r="K44" s="11">
        <f t="shared" si="10"/>
        <v>0</v>
      </c>
      <c r="L44" s="8"/>
      <c r="M44" s="8"/>
      <c r="N44" s="8"/>
      <c r="O44" s="8"/>
      <c r="P44" s="11">
        <f t="shared" si="11"/>
        <v>0</v>
      </c>
      <c r="Q44" s="9">
        <f>SUM(P39:P49)</f>
        <v>0</v>
      </c>
      <c r="R44" s="8"/>
      <c r="S44" s="8"/>
      <c r="T44" s="14">
        <f>SUM(Q44:S44)</f>
        <v>0</v>
      </c>
      <c r="U44" s="9"/>
      <c r="V44" s="8"/>
      <c r="W44" s="8"/>
      <c r="X44" s="14">
        <f>SUM(U44:W44)</f>
        <v>0</v>
      </c>
      <c r="Y44" s="34">
        <f>T44-X44</f>
        <v>0</v>
      </c>
    </row>
    <row r="45" spans="1:25" ht="18" thickTop="1" thickBot="1" x14ac:dyDescent="0.35">
      <c r="A45" s="6" t="s">
        <v>16</v>
      </c>
      <c r="B45" s="8"/>
      <c r="C45" s="8"/>
      <c r="D45" s="8"/>
      <c r="E45" s="8"/>
      <c r="F45" s="11">
        <f t="shared" si="9"/>
        <v>0</v>
      </c>
      <c r="G45" s="8"/>
      <c r="H45" s="8"/>
      <c r="I45" s="8"/>
      <c r="J45" s="8"/>
      <c r="K45" s="11">
        <f t="shared" si="10"/>
        <v>0</v>
      </c>
      <c r="L45" s="8"/>
      <c r="M45" s="8"/>
      <c r="N45" s="8"/>
      <c r="O45" s="8"/>
      <c r="P45" s="11">
        <f t="shared" si="11"/>
        <v>0</v>
      </c>
      <c r="Q45" s="9"/>
      <c r="R45" s="8"/>
      <c r="S45" s="8"/>
      <c r="T45" s="28"/>
      <c r="U45" s="9"/>
      <c r="V45" s="8"/>
      <c r="W45" s="8"/>
      <c r="X45" s="28"/>
      <c r="Y45" s="51"/>
    </row>
    <row r="46" spans="1:25" ht="18" thickTop="1" thickBot="1" x14ac:dyDescent="0.35">
      <c r="A46" s="6" t="s">
        <v>17</v>
      </c>
      <c r="B46" s="8"/>
      <c r="C46" s="8"/>
      <c r="D46" s="8"/>
      <c r="E46" s="8"/>
      <c r="F46" s="11">
        <f t="shared" si="9"/>
        <v>0</v>
      </c>
      <c r="G46" s="8"/>
      <c r="H46" s="8"/>
      <c r="I46" s="8"/>
      <c r="J46" s="8"/>
      <c r="K46" s="11">
        <f t="shared" si="10"/>
        <v>0</v>
      </c>
      <c r="L46" s="8"/>
      <c r="M46" s="8"/>
      <c r="N46" s="8"/>
      <c r="O46" s="8"/>
      <c r="P46" s="11">
        <f t="shared" si="11"/>
        <v>0</v>
      </c>
      <c r="Q46" s="9"/>
      <c r="R46" s="8"/>
      <c r="S46" s="8"/>
      <c r="T46" s="28"/>
      <c r="U46" s="9"/>
      <c r="V46" s="8"/>
      <c r="W46" s="8"/>
      <c r="X46" s="28"/>
      <c r="Y46" s="51"/>
    </row>
    <row r="47" spans="1:25" ht="18" thickTop="1" thickBot="1" x14ac:dyDescent="0.35">
      <c r="A47" s="6" t="s">
        <v>121</v>
      </c>
      <c r="B47" s="8"/>
      <c r="C47" s="8"/>
      <c r="D47" s="8"/>
      <c r="E47" s="8"/>
      <c r="F47" s="11">
        <f t="shared" si="9"/>
        <v>0</v>
      </c>
      <c r="G47" s="8"/>
      <c r="H47" s="8"/>
      <c r="I47" s="8"/>
      <c r="J47" s="8"/>
      <c r="K47" s="11">
        <f t="shared" si="10"/>
        <v>0</v>
      </c>
      <c r="L47" s="8"/>
      <c r="M47" s="8"/>
      <c r="N47" s="8"/>
      <c r="O47" s="8"/>
      <c r="P47" s="11">
        <f t="shared" si="11"/>
        <v>0</v>
      </c>
      <c r="Q47" s="9"/>
      <c r="R47" s="8"/>
      <c r="S47" s="8"/>
      <c r="T47" s="28"/>
      <c r="U47" s="9"/>
      <c r="V47" s="8"/>
      <c r="W47" s="8"/>
      <c r="X47" s="28"/>
      <c r="Y47" s="51"/>
    </row>
    <row r="48" spans="1:25" ht="18" thickTop="1" thickBot="1" x14ac:dyDescent="0.35">
      <c r="A48" s="6" t="s">
        <v>123</v>
      </c>
      <c r="B48" s="8"/>
      <c r="C48" s="8"/>
      <c r="D48" s="8"/>
      <c r="E48" s="8"/>
      <c r="F48" s="11">
        <f t="shared" si="9"/>
        <v>0</v>
      </c>
      <c r="G48" s="8"/>
      <c r="H48" s="8"/>
      <c r="I48" s="8"/>
      <c r="J48" s="8"/>
      <c r="K48" s="11">
        <f t="shared" si="10"/>
        <v>0</v>
      </c>
      <c r="L48" s="8"/>
      <c r="M48" s="8"/>
      <c r="N48" s="8"/>
      <c r="O48" s="8"/>
      <c r="P48" s="11">
        <f t="shared" si="11"/>
        <v>0</v>
      </c>
      <c r="Q48" s="9"/>
      <c r="R48" s="8"/>
      <c r="S48" s="8"/>
      <c r="T48" s="28"/>
      <c r="U48" s="9"/>
      <c r="V48" s="8"/>
      <c r="W48" s="8"/>
      <c r="X48" s="28"/>
      <c r="Y48" s="51"/>
    </row>
    <row r="49" spans="1:25" ht="18" thickTop="1" thickBot="1" x14ac:dyDescent="0.35">
      <c r="A49" s="6" t="s">
        <v>122</v>
      </c>
      <c r="B49" s="8"/>
      <c r="C49" s="8"/>
      <c r="D49" s="8"/>
      <c r="E49" s="8"/>
      <c r="F49" s="11">
        <f t="shared" si="9"/>
        <v>0</v>
      </c>
      <c r="G49" s="8"/>
      <c r="H49" s="8"/>
      <c r="I49" s="8"/>
      <c r="J49" s="8"/>
      <c r="K49" s="11">
        <f t="shared" si="10"/>
        <v>0</v>
      </c>
      <c r="L49" s="8"/>
      <c r="M49" s="8"/>
      <c r="N49" s="8"/>
      <c r="O49" s="8"/>
      <c r="P49" s="11">
        <f t="shared" si="11"/>
        <v>0</v>
      </c>
      <c r="Q49" s="9"/>
      <c r="R49" s="8"/>
      <c r="S49" s="8"/>
      <c r="T49" s="28"/>
      <c r="U49" s="9"/>
      <c r="V49" s="8"/>
      <c r="W49" s="8"/>
      <c r="X49" s="28"/>
      <c r="Y49" s="51"/>
    </row>
    <row r="50" spans="1:25" ht="18" thickTop="1" thickBot="1" x14ac:dyDescent="0.35"/>
    <row r="51" spans="1:25" ht="17.25" thickTop="1" x14ac:dyDescent="0.3">
      <c r="A51" s="18" t="s">
        <v>79</v>
      </c>
      <c r="B51" s="19"/>
      <c r="C51" s="19" t="s">
        <v>81</v>
      </c>
      <c r="D51" s="19"/>
      <c r="E51" s="19" t="s">
        <v>84</v>
      </c>
      <c r="F51" s="19"/>
      <c r="G51" s="19" t="s">
        <v>87</v>
      </c>
      <c r="H51" s="19"/>
      <c r="I51" s="22" t="s">
        <v>92</v>
      </c>
      <c r="J51" s="22"/>
      <c r="K51" s="16" t="s">
        <v>97</v>
      </c>
      <c r="L51" s="16" t="s">
        <v>98</v>
      </c>
      <c r="M51" s="36">
        <f>Y4-K52</f>
        <v>-7144000</v>
      </c>
      <c r="N51" s="26" t="s">
        <v>103</v>
      </c>
      <c r="O51" s="39">
        <f>Y28-K52</f>
        <v>-7144000</v>
      </c>
    </row>
    <row r="52" spans="1:25" x14ac:dyDescent="0.3">
      <c r="A52" s="31">
        <f>SUM(T3:T8,T15:T20)</f>
        <v>0</v>
      </c>
      <c r="B52" s="21"/>
      <c r="C52" s="32">
        <f>SUM(X3:X8,X15:X20)</f>
        <v>0</v>
      </c>
      <c r="D52" s="21"/>
      <c r="E52" s="32">
        <f>A52-C52</f>
        <v>0</v>
      </c>
      <c r="F52" s="21"/>
      <c r="G52" s="15" t="s">
        <v>89</v>
      </c>
      <c r="H52" s="52">
        <v>1320000</v>
      </c>
      <c r="I52" s="15" t="s">
        <v>93</v>
      </c>
      <c r="J52" s="52">
        <v>50000</v>
      </c>
      <c r="K52" s="52">
        <f>SUM(H52:H56,J52:J55)</f>
        <v>7144000</v>
      </c>
      <c r="L52" s="15" t="s">
        <v>99</v>
      </c>
      <c r="M52" s="37">
        <f>Y6-K52</f>
        <v>-7144000</v>
      </c>
      <c r="N52" s="15" t="s">
        <v>104</v>
      </c>
      <c r="O52" s="40">
        <f>Y30-K52</f>
        <v>-7144000</v>
      </c>
    </row>
    <row r="53" spans="1:25" x14ac:dyDescent="0.3">
      <c r="A53" s="20"/>
      <c r="B53" s="21"/>
      <c r="C53" s="21"/>
      <c r="D53" s="21"/>
      <c r="E53" s="21"/>
      <c r="F53" s="21"/>
      <c r="G53" s="15" t="s">
        <v>88</v>
      </c>
      <c r="H53" s="52">
        <v>850000</v>
      </c>
      <c r="I53" s="15" t="s">
        <v>94</v>
      </c>
      <c r="J53" s="52">
        <v>50000</v>
      </c>
      <c r="K53" s="52"/>
      <c r="L53" s="15" t="s">
        <v>29</v>
      </c>
      <c r="M53" s="37">
        <f>Y8-K52</f>
        <v>-7144000</v>
      </c>
      <c r="N53" s="15" t="s">
        <v>105</v>
      </c>
      <c r="O53" s="40">
        <f>Y32-K52</f>
        <v>-7144000</v>
      </c>
    </row>
    <row r="54" spans="1:25" x14ac:dyDescent="0.3">
      <c r="A54" s="20" t="s">
        <v>80</v>
      </c>
      <c r="B54" s="21"/>
      <c r="C54" s="21" t="s">
        <v>82</v>
      </c>
      <c r="D54" s="21"/>
      <c r="E54" s="21" t="s">
        <v>85</v>
      </c>
      <c r="F54" s="21"/>
      <c r="G54" s="15" t="s">
        <v>90</v>
      </c>
      <c r="H54" s="52">
        <v>3294000</v>
      </c>
      <c r="I54" s="25" t="s">
        <v>95</v>
      </c>
      <c r="J54" s="52"/>
      <c r="K54" s="52"/>
      <c r="L54" s="25" t="s">
        <v>100</v>
      </c>
      <c r="M54" s="37">
        <f>Y16-K52</f>
        <v>-7144000</v>
      </c>
      <c r="N54" s="25" t="s">
        <v>106</v>
      </c>
      <c r="O54" s="40">
        <f>Y40-K52</f>
        <v>-7144000</v>
      </c>
    </row>
    <row r="55" spans="1:25" x14ac:dyDescent="0.3">
      <c r="A55" s="31">
        <f>SUM(T27:T32,T39:T44)</f>
        <v>0</v>
      </c>
      <c r="B55" s="21"/>
      <c r="C55" s="32">
        <f>SUM(X27:X32,X39:X44)</f>
        <v>0</v>
      </c>
      <c r="D55" s="21"/>
      <c r="E55" s="32">
        <f>A55-C55</f>
        <v>0</v>
      </c>
      <c r="F55" s="21"/>
      <c r="G55" s="25" t="s">
        <v>86</v>
      </c>
      <c r="H55" s="53">
        <v>300000</v>
      </c>
      <c r="I55" s="25" t="s">
        <v>96</v>
      </c>
      <c r="J55" s="53">
        <v>30000</v>
      </c>
      <c r="K55" s="52"/>
      <c r="L55" s="25" t="s">
        <v>101</v>
      </c>
      <c r="M55" s="37">
        <f>Y18-K52</f>
        <v>-7144000</v>
      </c>
      <c r="N55" s="25" t="s">
        <v>107</v>
      </c>
      <c r="O55" s="40">
        <f>Y42-K52</f>
        <v>-7144000</v>
      </c>
    </row>
    <row r="56" spans="1:25" ht="17.25" thickBot="1" x14ac:dyDescent="0.35">
      <c r="A56" s="23"/>
      <c r="B56" s="24"/>
      <c r="C56" s="24"/>
      <c r="D56" s="24"/>
      <c r="E56" s="24"/>
      <c r="F56" s="24"/>
      <c r="G56" s="17" t="s">
        <v>124</v>
      </c>
      <c r="H56" s="54">
        <v>1250000</v>
      </c>
      <c r="I56" s="17"/>
      <c r="J56" s="54"/>
      <c r="K56" s="54"/>
      <c r="L56" s="17" t="s">
        <v>102</v>
      </c>
      <c r="M56" s="38">
        <f>Y20-K52</f>
        <v>-7144000</v>
      </c>
      <c r="N56" s="17" t="s">
        <v>108</v>
      </c>
      <c r="O56" s="41">
        <f>Y44-K52</f>
        <v>-7144000</v>
      </c>
    </row>
    <row r="57" spans="1:25" ht="17.25" thickTop="1" x14ac:dyDescent="0.3"/>
    <row r="76" spans="2:16" x14ac:dyDescent="0.3">
      <c r="F76" s="1"/>
    </row>
    <row r="78" spans="2:16" x14ac:dyDescent="0.3">
      <c r="B78" t="s">
        <v>7</v>
      </c>
      <c r="C78" s="1">
        <v>62456680</v>
      </c>
      <c r="D78" s="1">
        <v>32371304</v>
      </c>
      <c r="E78" s="2">
        <f>SUM(C78:D78)</f>
        <v>94827984</v>
      </c>
    </row>
    <row r="79" spans="2:16" x14ac:dyDescent="0.3">
      <c r="B79" t="s">
        <v>14</v>
      </c>
      <c r="C79" s="1">
        <v>5491815</v>
      </c>
      <c r="D79" s="1">
        <v>549185</v>
      </c>
      <c r="E79" s="2">
        <f t="shared" ref="E79:E80" si="12">SUM(C79:D79)</f>
        <v>6041000</v>
      </c>
    </row>
    <row r="80" spans="2:16" x14ac:dyDescent="0.3">
      <c r="B80" t="s">
        <v>15</v>
      </c>
      <c r="C80" s="1">
        <v>140897954</v>
      </c>
      <c r="D80" s="1">
        <v>14089814</v>
      </c>
      <c r="E80" s="2">
        <f t="shared" si="12"/>
        <v>154987768</v>
      </c>
      <c r="N80" t="s">
        <v>8</v>
      </c>
      <c r="O80" s="1">
        <v>152337398</v>
      </c>
      <c r="P80" s="1">
        <v>15233735</v>
      </c>
    </row>
    <row r="81" spans="14:16" x14ac:dyDescent="0.3">
      <c r="N81" t="s">
        <v>9</v>
      </c>
      <c r="O81" s="1">
        <v>23688268</v>
      </c>
      <c r="P81" s="1">
        <v>2368832</v>
      </c>
    </row>
    <row r="82" spans="14:16" x14ac:dyDescent="0.3">
      <c r="N82" t="s">
        <v>12</v>
      </c>
      <c r="O82" s="1">
        <v>24816178</v>
      </c>
      <c r="P82" s="1">
        <v>2481622</v>
      </c>
    </row>
    <row r="83" spans="14:16" x14ac:dyDescent="0.3">
      <c r="N83" t="s">
        <v>13</v>
      </c>
      <c r="O83" s="1"/>
      <c r="P83" s="1"/>
    </row>
    <row r="84" spans="14:16" x14ac:dyDescent="0.3">
      <c r="O84" s="1"/>
      <c r="P84" s="1"/>
    </row>
    <row r="85" spans="14:16" x14ac:dyDescent="0.3">
      <c r="O85" s="1"/>
      <c r="P85" s="1"/>
    </row>
    <row r="86" spans="14:16" x14ac:dyDescent="0.3">
      <c r="N86" t="s">
        <v>10</v>
      </c>
      <c r="O86" s="1" t="e">
        <f>SUM(#REF!,#REF!)</f>
        <v>#REF!</v>
      </c>
      <c r="P86" s="1"/>
    </row>
    <row r="87" spans="14:16" x14ac:dyDescent="0.3">
      <c r="N87" t="s">
        <v>11</v>
      </c>
      <c r="O87" s="1" t="e">
        <f>SUM(#REF!,#REF!,#REF!,#REF!)</f>
        <v>#REF!</v>
      </c>
      <c r="P87" s="1"/>
    </row>
    <row r="88" spans="14:16" x14ac:dyDescent="0.3">
      <c r="O88" s="1" t="e">
        <f>O86-O87</f>
        <v>#REF!</v>
      </c>
      <c r="P88" s="1"/>
    </row>
  </sheetData>
  <mergeCells count="2">
    <mergeCell ref="A1:Y1"/>
    <mergeCell ref="I51:J5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리얼컴</vt:lpstr>
      <vt:lpstr>다드림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2020-06-30T01:39:18Z</dcterms:created>
  <dcterms:modified xsi:type="dcterms:W3CDTF">2020-06-30T09:51:18Z</dcterms:modified>
</cp:coreProperties>
</file>