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3900" yWindow="3900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<sst xmlns="http://schemas.openxmlformats.org/spreadsheetml/2006/main" count="91" uniqueCount="84">
  <si>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</si>
  <si>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</si>
  <si>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</si>
  <si>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</si>
  <si>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</si>
  <si>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</si>
  <si>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</si>
  <si>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</si>
  <si>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</si>
  <si>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</si>
  <si>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</si>
  <si>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</si>
  <si>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</si>
  <si>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</si>
  <si>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</si>
  <si>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</si>
  <si>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</si>
  <si>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</si>
  <si>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</si>
  <si>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</si>
  <si>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</si>
  <si>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</si>
  <si>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</si>
  <si>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</si>
  <si>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</si>
  <si>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</si>
  <si>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</si>
  <si>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</si>
  <si>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</si>
  <si>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</si>
  <si>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</si>
  <si>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</si>
  <si>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</si>
  <si>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</si>
  <si>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</si>
  <si>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</si>
  <si>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</si>
  <si>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</si>
  <si>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</si>
  <si>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</si>
  <si>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</si>
  <si>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</si>
  <si>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</si>
  <si>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</si>
  <si>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</si>
  <si>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</si>
  <si>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</si>
  <si>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</si>
  <si>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</si>
  <si>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</si>
  <si>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</si>
  <si>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</si>
  <si>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</si>
  <si>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</si>
  <si>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</si>
  <si>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</si>
  <si>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</si>
  <si>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</si>
  <si>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</si>
  <si>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</si>
  <si>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</si>
  <si>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</si>
  <si>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</si>
  <si>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</si>
  <si>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</si>
  <si>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</si>
  <si>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</si>
  <si>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</si>
  <si>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인텔 코어i3-9세대 9100F (커피레이크-R)(정품)</t>
    <phoneticPr fontId="1" type="noConversion"/>
  </si>
  <si>
    <t>ABKO SUITMASTER 자이로스 X211 RGB</t>
    <phoneticPr fontId="1" type="noConversion"/>
  </si>
  <si>
    <t>MSI MAG B365M 박격포</t>
    <phoneticPr fontId="1" type="noConversion"/>
  </si>
  <si>
    <t>삼성전자 DDR4 8G PC4-21300(정품)</t>
    <phoneticPr fontId="1" type="noConversion"/>
  </si>
  <si>
    <t>HIS 라데온 RX 570 IceQ X2 Turbo D5 8GB</t>
    <phoneticPr fontId="1" type="noConversion"/>
  </si>
  <si>
    <t>마이크론 Crucial MX500 대원CTS(250GB)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</si>
  <si>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</si>
  <si>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</si>
  <si>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3RSYS J210 해머</t>
    <phoneticPr fontId="1" type="noConversion"/>
  </si>
  <si>
    <t>마이크로닉스 Classic II 600W +12V Single Rail 85+</t>
    <phoneticPr fontId="1" type="noConversion"/>
  </si>
  <si>
    <t>마이크로닉스 정품장패드</t>
    <phoneticPr fontId="1" type="noConversion"/>
  </si>
  <si>
    <t>로지텍 G102벌크</t>
    <phoneticPr fontId="1" type="noConversion"/>
  </si>
  <si>
    <t>키보드</t>
    <phoneticPr fontId="1" type="noConversion"/>
  </si>
  <si>
    <t>CK420 청축 블랙</t>
    <phoneticPr fontId="1" type="noConversion"/>
  </si>
  <si>
    <t>벤큐XL2411P</t>
    <phoneticPr fontId="1" type="noConversion"/>
  </si>
  <si>
    <t>김양현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</si>
</sst>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4" zoomScaleNormal="100" workbookViewId="0">
      <selection activeCell="G12" sqref="G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83</v>
      </c>
      <c r="C1" s="93" t="s">
        <v>51</v>
      </c>
      <c r="D1" s="94"/>
      <c r="E1" s="43"/>
      <c r="F1" s="44"/>
      <c r="G1" s="44"/>
      <c r="H1" s="45"/>
    </row>
    <row r="2" spans="1:9" ht="22.5" customHeight="1">
      <c r="A2" s="18" t="s">
        <v>52</v>
      </c>
      <c r="B2" s="26">
        <v>1058805766</v>
      </c>
      <c r="C2" s="95"/>
      <c r="D2" s="96"/>
      <c r="E2" s="46"/>
      <c r="F2" s="47"/>
      <c r="G2" s="47"/>
      <c r="H2" s="48"/>
    </row>
    <row r="3" spans="1:9" ht="22.5" customHeight="1">
      <c r="A3" s="18" t="s">
        <v>53</v>
      </c>
      <c r="B3" s="20">
        <f ca="1">TODAY()</f>
        <v>43911</v>
      </c>
      <c r="C3" s="19" t="s">
        <v>54</v>
      </c>
      <c r="D3" s="25"/>
      <c r="E3" s="46"/>
      <c r="F3" s="47"/>
      <c r="G3" s="47"/>
      <c r="H3" s="48"/>
    </row>
    <row r="4" spans="1:9" ht="22.5" customHeight="1">
      <c r="A4" s="17" t="s">
        <v>50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29</v>
      </c>
      <c r="B6" s="56"/>
      <c r="C6" s="63" t="s">
        <v>68</v>
      </c>
      <c r="D6" s="64"/>
      <c r="E6" s="3" t="s">
        <v>6</v>
      </c>
      <c r="F6" s="6">
        <v>99000</v>
      </c>
      <c r="G6" s="3">
        <v>1</v>
      </c>
      <c r="H6" s="6">
        <f>F6*G6</f>
        <v>99000</v>
      </c>
      <c r="I6" s="2"/>
    </row>
    <row r="7" spans="1:9" ht="24" customHeight="1">
      <c r="A7" s="57"/>
      <c r="B7" s="58"/>
      <c r="C7" s="63" t="s">
        <v>69</v>
      </c>
      <c r="D7" s="64"/>
      <c r="E7" s="30" t="s">
        <v>15</v>
      </c>
      <c r="F7" s="6">
        <v>28000</v>
      </c>
      <c r="G7" s="3">
        <v>1</v>
      </c>
      <c r="H7" s="6">
        <f t="shared" ref="H7:H19" si="0">F7*G7</f>
        <v>28000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110000</v>
      </c>
      <c r="G8" s="3">
        <v>1</v>
      </c>
      <c r="H8" s="6">
        <f t="shared" si="0"/>
        <v>110000</v>
      </c>
      <c r="I8" s="2"/>
    </row>
    <row r="9" spans="1:9" ht="37.5" customHeight="1">
      <c r="A9" s="57"/>
      <c r="B9" s="58"/>
      <c r="C9" s="63" t="s">
        <v>71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57"/>
      <c r="B10" s="58"/>
      <c r="C10" s="63" t="s">
        <v>72</v>
      </c>
      <c r="D10" s="64"/>
      <c r="E10" s="3" t="s">
        <v>9</v>
      </c>
      <c r="F10" s="6">
        <v>199000</v>
      </c>
      <c r="G10" s="3">
        <v>1</v>
      </c>
      <c r="H10" s="6">
        <f t="shared" si="0"/>
        <v>199000</v>
      </c>
      <c r="I10" s="2"/>
    </row>
    <row r="11" spans="1:9" ht="34.5" customHeight="1">
      <c r="A11" s="57"/>
      <c r="B11" s="58"/>
      <c r="C11" s="63" t="s">
        <v>73</v>
      </c>
      <c r="D11" s="64"/>
      <c r="E11" s="3" t="s">
        <v>10</v>
      </c>
      <c r="F11" s="6">
        <v>61000</v>
      </c>
      <c r="G11" s="3">
        <v>1</v>
      </c>
      <c r="H11" s="6">
        <f t="shared" si="0"/>
        <v>61000</v>
      </c>
      <c r="I11" s="2"/>
    </row>
    <row r="12" spans="1:9" ht="24" customHeight="1">
      <c r="A12" s="57"/>
      <c r="B12" s="58"/>
      <c r="C12" s="63" t="s">
        <v>74</v>
      </c>
      <c r="D12" s="64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57"/>
      <c r="B13" s="58"/>
      <c r="C13" s="87" t="s">
        <v>75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76</v>
      </c>
      <c r="D14" s="88"/>
      <c r="E14" s="3" t="s">
        <v>13</v>
      </c>
      <c r="F14" s="6">
        <v>29000</v>
      </c>
      <c r="G14" s="3">
        <v>1</v>
      </c>
      <c r="H14" s="6">
        <f t="shared" si="0"/>
        <v>29000</v>
      </c>
      <c r="I14" s="2"/>
    </row>
    <row r="15" spans="1:9" ht="24" customHeight="1">
      <c r="A15" s="57"/>
      <c r="B15" s="58"/>
      <c r="C15" s="87" t="s">
        <v>77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4" customHeight="1">
      <c r="A16" s="57"/>
      <c r="B16" s="58"/>
      <c r="C16" s="89" t="s">
        <v>49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55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63</v>
      </c>
      <c r="D18" s="92"/>
      <c r="E18" s="4" t="s">
        <v>30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27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788000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788000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82</v>
      </c>
      <c r="D24" s="88"/>
      <c r="E24" s="5" t="s">
        <v>21</v>
      </c>
      <c r="F24" s="6">
        <v>300000</v>
      </c>
      <c r="G24" s="3">
        <v>1</v>
      </c>
      <c r="H24" s="6">
        <f>F24*G24</f>
        <v>300000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81</v>
      </c>
      <c r="D25" s="88"/>
      <c r="E25" s="3" t="s">
        <v>80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>
      <c r="A26" s="79"/>
      <c r="B26" s="80"/>
      <c r="C26" s="106" t="s">
        <v>79</v>
      </c>
      <c r="D26" s="88"/>
      <c r="E26" s="5" t="s">
        <v>28</v>
      </c>
      <c r="F26" s="6">
        <v>25000</v>
      </c>
      <c r="G26" s="3">
        <v>1</v>
      </c>
      <c r="H26" s="6">
        <f t="shared" si="1"/>
        <v>25000</v>
      </c>
      <c r="I26" s="2"/>
    </row>
    <row r="27" spans="1:9">
      <c r="A27" s="79"/>
      <c r="B27" s="80"/>
      <c r="C27" s="107" t="s">
        <v>78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38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360000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40</v>
      </c>
      <c r="B35" s="76"/>
      <c r="C35" s="85"/>
      <c r="D35" s="86"/>
      <c r="E35" s="8" t="s">
        <v>4</v>
      </c>
      <c r="F35" s="67">
        <f>SUM(E21,E33)</f>
        <v>1148000</v>
      </c>
      <c r="G35" s="67"/>
      <c r="H35" s="9" t="s">
        <v>20</v>
      </c>
      <c r="I35" s="2"/>
    </row>
    <row r="36" spans="1:9" ht="16.5" customHeight="1">
      <c r="A36" s="75" t="s">
        <v>41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114800</v>
      </c>
      <c r="G36" s="66"/>
      <c r="H36" s="10"/>
      <c r="I36" s="2"/>
    </row>
    <row r="37" spans="1:9" ht="17.25" customHeight="1">
      <c r="A37" s="75" t="s">
        <v>36</v>
      </c>
      <c r="B37" s="76"/>
      <c r="C37" s="37"/>
      <c r="D37" s="38"/>
      <c r="E37" s="8" t="s">
        <v>34</v>
      </c>
      <c r="F37" s="69" t="s">
        <v>65</v>
      </c>
      <c r="G37" s="70"/>
      <c r="H37" s="11"/>
      <c r="I37" s="2"/>
    </row>
    <row r="38" spans="1:9" ht="19.5" customHeight="1">
      <c r="A38" s="33" t="s">
        <v>37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1148000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35</v>
      </c>
      <c r="B1" t="s">
        <v>25</v>
      </c>
      <c r="C1" t="s">
        <v>42</v>
      </c>
      <c r="D1" s="13" t="s">
        <v>44</v>
      </c>
      <c r="E1" s="31" t="s">
        <v>66</v>
      </c>
      <c r="F1" s="31"/>
    </row>
    <row r="2" spans="1:6">
      <c r="A2" t="s">
        <v>31</v>
      </c>
      <c r="B2" t="s">
        <v>20</v>
      </c>
      <c r="C2" t="s">
        <v>47</v>
      </c>
      <c r="D2" t="s">
        <v>43</v>
      </c>
    </row>
    <row r="3" spans="1:6">
      <c r="A3" t="s">
        <v>32</v>
      </c>
      <c r="B3" t="s">
        <v>39</v>
      </c>
      <c r="D3" s="16" t="s">
        <v>45</v>
      </c>
    </row>
    <row r="4" spans="1:6">
      <c r="A4" t="s">
        <v>33</v>
      </c>
      <c r="B4" s="12">
        <f>Sheet1!F35-(Sheet1!C35/1.3)</f>
        <v>1148000</v>
      </c>
    </row>
    <row r="5" spans="1:6">
      <c r="A5" t="s">
        <v>48</v>
      </c>
    </row>
    <row r="6" spans="1:6">
      <c r="A6" t="s">
        <v>46</v>
      </c>
    </row>
    <row r="7" spans="1:6">
      <c r="A7" t="s">
        <v>19</v>
      </c>
      <c r="B7" s="12">
        <v>60000</v>
      </c>
    </row>
    <row r="8" spans="1:6">
      <c r="A8" t="s">
        <v>58</v>
      </c>
      <c r="B8" s="12">
        <v>70000</v>
      </c>
    </row>
    <row r="9" spans="1:6">
      <c r="A9" t="s">
        <v>56</v>
      </c>
      <c r="B9" s="12">
        <v>80000</v>
      </c>
    </row>
    <row r="10" spans="1:6">
      <c r="A10" t="s">
        <v>57</v>
      </c>
      <c r="B10" s="12">
        <v>100000</v>
      </c>
    </row>
    <row r="11" spans="1:6">
      <c r="A11" t="s">
        <v>60</v>
      </c>
      <c r="B11" s="12">
        <v>151200</v>
      </c>
    </row>
    <row r="12" spans="1:6">
      <c r="A12" t="s">
        <v>59</v>
      </c>
      <c r="B12" s="12">
        <v>188000</v>
      </c>
    </row>
    <row r="13" spans="1:6">
      <c r="A13" t="s">
        <v>61</v>
      </c>
      <c r="B13" s="12">
        <v>194290</v>
      </c>
    </row>
    <row r="14" spans="1:6">
      <c r="A14" t="s">
        <v>62</v>
      </c>
      <c r="B14" s="12">
        <v>359000</v>
      </c>
    </row>
    <row r="15" spans="1:6">
      <c r="A15" t="s">
        <v>64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2020-03-21T08:23:41Z</cp:lastPrinted>
  <dcterms:created xsi:type="dcterms:W3CDTF">2019-03-28T03:58:09Z</dcterms:created>
  <dcterms:modified xsi:type="dcterms:W3CDTF">2020-03-21T08:26:54Z</dcterms:modified>
</cp:coreProperties>
</file>