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E3E993C0-785D-4689-AF9B-71530138C480}" xr6:coauthVersionLast="45" xr6:coauthVersionMax="45" xr10:uidLastSave="{46154DF5-2A67-4D57-84E4-05E666D5959B}"/>
  <bookViews>
    <workbookView xWindow="345" yWindow="4215" windowWidth="28800" windowHeight="15195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<sst xmlns="http://schemas.openxmlformats.org/spreadsheetml/2006/main" count="41" uniqueCount="35">
  <si>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</si>
  <si>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</si>
  <si>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</si>
  <si>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</si>
  <si>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</si>
  <si>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</si>
  <si>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HDD</t>
    <phoneticPr fontId="1" type="noConversion"/>
  </si>
  <si>
    <t>본체 구성 합계</t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</si>
  <si>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</si>
  <si>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</si>
  <si>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</si>
  <si>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</si>
  <si>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</si>
  <si>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</si>
  <si>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</si>
  <si>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</si>
  <si>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</si>
  <si>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</si>
  <si>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</si>
  <si>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</si>
  <si>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전화번호: 010-5041-0441</t>
    <phoneticPr fontId="1" type="noConversion"/>
  </si>
  <si>
    <t>고객성명(회사명): 홍성현</t>
    <phoneticPr fontId="1" type="noConversion"/>
  </si>
  <si>
    <t>견적일자: 2019년  10 월  24일</t>
    <phoneticPr fontId="1" type="noConversion"/>
  </si>
  <si>
    <t>납품일자: 2019년  10 월     일</t>
    <phoneticPr fontId="1" type="noConversion"/>
  </si>
  <si>
    <t>무상 A/S 
3개월보장</t>
    <phoneticPr fontId="1" type="noConversion"/>
  </si>
  <si>
    <t>중고 컴퓨터 i3 3세대
RAM 8G/ SSD 240G / HDD 500G</t>
    <phoneticPr fontId="1" type="noConversion"/>
  </si>
  <si>
    <t>Microsoft Office 2019 Home &amp; Business (PKC 한글)</t>
    <phoneticPr fontId="1" type="noConversion"/>
  </si>
  <si>
    <t>소프트웨어</t>
    <phoneticPr fontId="1" type="noConversion"/>
  </si>
  <si>
    <t>기존컴퓨터 케이스교체</t>
    <phoneticPr fontId="1" type="noConversion"/>
  </si>
  <si>
    <t>공임</t>
    <phoneticPr fontId="1" type="noConversion"/>
  </si>
  <si>
    <t xml:space="preserve">브라보텍 EX270 </t>
    <phoneticPr fontId="1" type="noConversion"/>
  </si>
  <si>
    <t>케이스</t>
    <phoneticPr fontId="1" type="noConversion"/>
  </si>
  <si>
    <t>Seagate 2TB BarraCuda ST2000DM008 (SATA3/7200/256M)</t>
    <phoneticPr fontId="1" type="noConversion"/>
  </si>
  <si>
    <t>래안텍 EdgeArt F2775K 화이트슬림 프리싱크 리얼 75 게이밍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</si>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</sst>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D11" sqref="D11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21</v>
      </c>
      <c r="B1" s="62" t="s">
        <v>17</v>
      </c>
      <c r="C1" s="26"/>
      <c r="D1" s="27"/>
      <c r="E1" s="27"/>
      <c r="F1" s="28"/>
    </row>
    <row r="2" spans="1:7" ht="22.5" customHeight="1">
      <c r="A2" s="23" t="s">
        <v>20</v>
      </c>
      <c r="B2" s="63"/>
      <c r="C2" s="29"/>
      <c r="D2" s="30"/>
      <c r="E2" s="30"/>
      <c r="F2" s="31"/>
    </row>
    <row r="3" spans="1:7" ht="22.5" customHeight="1">
      <c r="A3" s="23" t="s">
        <v>22</v>
      </c>
      <c r="B3" s="23" t="s">
        <v>23</v>
      </c>
      <c r="C3" s="29"/>
      <c r="D3" s="30"/>
      <c r="E3" s="30"/>
      <c r="F3" s="31"/>
    </row>
    <row r="4" spans="1:7" ht="22.5" customHeight="1">
      <c r="A4" s="51" t="s">
        <v>15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14</v>
      </c>
      <c r="B7" s="4" t="s">
        <v>25</v>
      </c>
      <c r="C7" s="6" t="s">
        <v>24</v>
      </c>
      <c r="D7" s="12">
        <v>230000</v>
      </c>
      <c r="E7" s="5">
        <v>1</v>
      </c>
      <c r="F7" s="12">
        <f>D7*E7</f>
        <v>230000</v>
      </c>
      <c r="G7" s="3"/>
    </row>
    <row r="8" spans="1:7" ht="24" customHeight="1">
      <c r="A8" s="54"/>
      <c r="B8" s="4" t="s">
        <v>26</v>
      </c>
      <c r="C8" s="5" t="s">
        <v>27</v>
      </c>
      <c r="D8" s="12">
        <v>275000</v>
      </c>
      <c r="E8" s="5">
        <v>1</v>
      </c>
      <c r="F8" s="12">
        <f t="shared" ref="F8:F20" si="0">D8*E8</f>
        <v>275000</v>
      </c>
      <c r="G8" s="3"/>
    </row>
    <row r="9" spans="1:7" ht="24">
      <c r="A9" s="54"/>
      <c r="B9" s="4" t="s">
        <v>33</v>
      </c>
      <c r="C9" s="5" t="s">
        <v>34</v>
      </c>
      <c r="D9" s="12">
        <v>155000</v>
      </c>
      <c r="E9" s="5">
        <v>1</v>
      </c>
      <c r="F9" s="12">
        <f t="shared" si="0"/>
        <v>155000</v>
      </c>
      <c r="G9" s="3"/>
    </row>
    <row r="10" spans="1:7">
      <c r="A10" s="54"/>
      <c r="B10" s="4"/>
      <c r="C10" s="5"/>
      <c r="D10" s="12"/>
      <c r="E10" s="5"/>
      <c r="F10" s="12">
        <f t="shared" si="0"/>
        <v>0</v>
      </c>
      <c r="G10" s="3"/>
    </row>
    <row r="11" spans="1:7" ht="24" customHeight="1">
      <c r="A11" s="54"/>
      <c r="B11" s="4"/>
      <c r="C11" s="5"/>
      <c r="D11" s="12"/>
      <c r="E11" s="5"/>
      <c r="F11" s="12">
        <f t="shared" si="0"/>
        <v>0</v>
      </c>
      <c r="G11" s="3"/>
    </row>
    <row r="12" spans="1:7">
      <c r="A12" s="54"/>
      <c r="B12" s="4"/>
      <c r="C12" s="5"/>
      <c r="D12" s="12"/>
      <c r="E12" s="5"/>
      <c r="F12" s="12">
        <f t="shared" si="0"/>
        <v>0</v>
      </c>
      <c r="G12" s="3"/>
    </row>
    <row r="13" spans="1:7" ht="24" customHeight="1">
      <c r="A13" s="54"/>
      <c r="B13" s="4"/>
      <c r="C13" s="5"/>
      <c r="D13" s="12"/>
      <c r="E13" s="5"/>
      <c r="F13" s="12">
        <f t="shared" si="0"/>
        <v>0</v>
      </c>
      <c r="G13" s="3"/>
    </row>
    <row r="14" spans="1:7" ht="24" customHeight="1">
      <c r="A14" s="54"/>
      <c r="B14" s="6"/>
      <c r="C14" s="5"/>
      <c r="D14" s="12"/>
      <c r="E14" s="5"/>
      <c r="F14" s="12">
        <f t="shared" si="0"/>
        <v>0</v>
      </c>
      <c r="G14" s="3"/>
    </row>
    <row r="15" spans="1:7">
      <c r="A15" s="54"/>
      <c r="B15" s="6"/>
      <c r="C15" s="5"/>
      <c r="D15" s="12"/>
      <c r="E15" s="5"/>
      <c r="F15" s="12">
        <f t="shared" si="0"/>
        <v>0</v>
      </c>
      <c r="G15" s="3"/>
    </row>
    <row r="16" spans="1:7" ht="24" customHeight="1">
      <c r="A16" s="54"/>
      <c r="B16" s="6"/>
      <c r="C16" s="5"/>
      <c r="D16" s="12"/>
      <c r="E16" s="5"/>
      <c r="F16" s="12">
        <f t="shared" si="0"/>
        <v>0</v>
      </c>
      <c r="G16" s="3"/>
    </row>
    <row r="17" spans="1:7" ht="24" customHeight="1">
      <c r="A17" s="54"/>
      <c r="B17" s="6"/>
      <c r="C17" s="5"/>
      <c r="D17" s="12"/>
      <c r="E17" s="5"/>
      <c r="F17" s="12">
        <f t="shared" si="0"/>
        <v>0</v>
      </c>
      <c r="G17" s="3"/>
    </row>
    <row r="18" spans="1:7" ht="24" customHeight="1">
      <c r="A18" s="54"/>
      <c r="B18" s="25"/>
      <c r="C18" s="5"/>
      <c r="D18" s="12"/>
      <c r="E18" s="5"/>
      <c r="F18" s="12">
        <f t="shared" si="0"/>
        <v>0</v>
      </c>
      <c r="G18" s="3"/>
    </row>
    <row r="19" spans="1:7">
      <c r="A19" s="54"/>
      <c r="B19" s="8"/>
      <c r="C19" s="8"/>
      <c r="D19" s="13"/>
      <c r="E19" s="8"/>
      <c r="F19" s="13">
        <f t="shared" si="0"/>
        <v>0</v>
      </c>
      <c r="G19" s="3"/>
    </row>
    <row r="20" spans="1:7" ht="17.25" thickBot="1">
      <c r="A20" s="55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7</v>
      </c>
      <c r="C21" s="45">
        <f>SUM(F7:F20)</f>
        <v>660000</v>
      </c>
      <c r="D21" s="45"/>
      <c r="E21" s="16">
        <v>1</v>
      </c>
      <c r="F21" s="46" t="s">
        <v>8</v>
      </c>
      <c r="G21" s="3"/>
    </row>
    <row r="22" spans="1:7" ht="12.75" customHeight="1" thickBot="1">
      <c r="A22" s="55"/>
      <c r="B22" s="47"/>
      <c r="C22" s="45">
        <f>C21*E21</f>
        <v>660000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19</v>
      </c>
      <c r="B25" s="9" t="s">
        <v>13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 t="s">
        <v>28</v>
      </c>
      <c r="C26" s="11" t="s">
        <v>29</v>
      </c>
      <c r="D26" s="12">
        <v>55000</v>
      </c>
      <c r="E26" s="5">
        <v>1</v>
      </c>
      <c r="F26" s="12">
        <f>D26*E26</f>
        <v>55000</v>
      </c>
      <c r="G26" s="3"/>
    </row>
    <row r="27" spans="1:7">
      <c r="A27" s="58"/>
      <c r="B27" s="15" t="s">
        <v>30</v>
      </c>
      <c r="C27" s="5" t="s">
        <v>31</v>
      </c>
      <c r="D27" s="12">
        <v>60000</v>
      </c>
      <c r="E27" s="5">
        <v>1</v>
      </c>
      <c r="F27" s="12">
        <f t="shared" ref="F27:F32" si="1">D27*E27</f>
        <v>60000</v>
      </c>
      <c r="G27" s="3"/>
    </row>
    <row r="28" spans="1:7" ht="24">
      <c r="A28" s="58"/>
      <c r="B28" s="15" t="s">
        <v>32</v>
      </c>
      <c r="C28" s="11" t="s">
        <v>6</v>
      </c>
      <c r="D28" s="12">
        <v>68000</v>
      </c>
      <c r="E28" s="5">
        <v>1</v>
      </c>
      <c r="F28" s="12">
        <f t="shared" si="1"/>
        <v>68000</v>
      </c>
      <c r="G28" s="3"/>
    </row>
    <row r="29" spans="1:7">
      <c r="A29" s="58"/>
      <c r="B29" s="14"/>
      <c r="C29" s="11"/>
      <c r="D29" s="12"/>
      <c r="E29" s="5"/>
      <c r="F29" s="12">
        <f t="shared" si="1"/>
        <v>0</v>
      </c>
      <c r="G29" s="3"/>
    </row>
    <row r="30" spans="1:7">
      <c r="A30" s="58"/>
      <c r="B30" s="14"/>
      <c r="C30" s="11"/>
      <c r="D30" s="12"/>
      <c r="E30" s="5"/>
      <c r="F30" s="12">
        <f t="shared" si="1"/>
        <v>0</v>
      </c>
      <c r="G30" s="3"/>
    </row>
    <row r="31" spans="1:7">
      <c r="A31" s="58"/>
      <c r="B31" s="14"/>
      <c r="C31" s="11"/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9</v>
      </c>
      <c r="C33" s="37">
        <f>SUM(F26:F32)</f>
        <v>183000</v>
      </c>
      <c r="D33" s="37"/>
      <c r="E33" s="38"/>
      <c r="F33" s="35" t="s">
        <v>8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10</v>
      </c>
      <c r="C35" s="17" t="s">
        <v>10</v>
      </c>
      <c r="D35" s="39">
        <f>SUM(C22,C33)</f>
        <v>843000</v>
      </c>
      <c r="E35" s="40"/>
      <c r="F35" s="18" t="s">
        <v>8</v>
      </c>
      <c r="G35" s="3"/>
    </row>
    <row r="36" spans="1:7" ht="17.25">
      <c r="A36" s="59"/>
      <c r="B36" s="65"/>
      <c r="C36" s="19" t="s">
        <v>11</v>
      </c>
      <c r="D36" s="37">
        <f>D35*1.1-D35</f>
        <v>84300.000000000116</v>
      </c>
      <c r="E36" s="38"/>
      <c r="F36" s="20"/>
      <c r="G36" s="3"/>
    </row>
    <row r="37" spans="1:7" ht="13.5" customHeight="1">
      <c r="A37" s="59"/>
      <c r="B37" s="65"/>
      <c r="C37" s="24" t="s">
        <v>18</v>
      </c>
      <c r="D37" s="43"/>
      <c r="E37" s="43"/>
      <c r="F37" s="44"/>
      <c r="G37" s="3"/>
    </row>
    <row r="38" spans="1:7" ht="18" thickBot="1">
      <c r="A38" s="60"/>
      <c r="B38" s="66"/>
      <c r="C38" s="21" t="s">
        <v>12</v>
      </c>
      <c r="D38" s="41">
        <f>SUM(D35:E36)-D37</f>
        <v>927300.00000000012</v>
      </c>
      <c r="E38" s="42"/>
      <c r="F38" s="22" t="s">
        <v>16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2019-10-24T08:29:07Z</cp:lastPrinted>
  <dcterms:created xsi:type="dcterms:W3CDTF">2019-03-28T03:58:09Z</dcterms:created>
  <dcterms:modified xsi:type="dcterms:W3CDTF">2019-10-24T10:25:38Z</dcterms:modified>
</cp:coreProperties>
</file>