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cjmes One Drive\OneDrive\2019견적서\"/>
    </mc:Choice>
  </mc:AlternateContent>
  <xr:revisionPtr revIDLastSave="14" documentId="8_{B4A0A908-2DAC-48E6-8D7A-37C39FF2C65F}" xr6:coauthVersionLast="43" xr6:coauthVersionMax="43" xr10:uidLastSave="{B9EBBE0C-A040-43AA-92B0-3AB45292D14B}"/>
  <bookViews>
    <workbookView xWindow="-120" yWindow="-120" windowWidth="38640" windowHeight="212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<sst xmlns="http://schemas.openxmlformats.org/spreadsheetml/2006/main" count="61" uniqueCount="55">
  <si>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</si>
  <si>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</si>
  <si>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</si>
  <si>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</si>
  <si>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</si>
  <si>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</si>
  <si>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</si>
  <si>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</si>
  <si>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</si>
  <si>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</si>
  <si>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</si>
  <si>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</si>
  <si>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</si>
  <si>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</si>
  <si>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</si>
  <si>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</si>
  <si>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</si>
  <si>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</si>
  <si>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</si>
  <si>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</si>
  <si>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</si>
  <si>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</si>
  <si>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</si>
  <si>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</si>
  <si>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</si>
  <si>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</si>
  <si>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</si>
  <si>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</si>
  <si>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</si>
  <si>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</si>
  <si>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</si>
  <si>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</si>
  <si>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</si>
  <si>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</si>
  <si>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</si>
  <si>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</si>
  <si>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</si>
  <si>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</si>
  <si>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코어i7-9세대 9700K</t>
    <phoneticPr fontId="1" type="noConversion"/>
  </si>
  <si>
    <t>ASRock B365M PRO4</t>
    <phoneticPr fontId="1" type="noConversion"/>
  </si>
  <si>
    <t>삼성전자 DDR4 16G PC4-21300</t>
    <phoneticPr fontId="1" type="noConversion"/>
  </si>
  <si>
    <t>이엠텍 HV 지포스 GTX 1660 STORM X Dual V2 OC D5 6GB</t>
    <phoneticPr fontId="1" type="noConversion"/>
  </si>
  <si>
    <t>삼성전자 970 EVO Plus M.2 2280 (500GB)</t>
    <phoneticPr fontId="1" type="noConversion"/>
  </si>
  <si>
    <t>Seagate 2TB BarraCuda</t>
    <phoneticPr fontId="1" type="noConversion"/>
  </si>
  <si>
    <t>3RSYS L530 강화유리 블랙</t>
    <phoneticPr fontId="1" type="noConversion"/>
  </si>
  <si>
    <t>마이크로닉스 정격 600W</t>
    <phoneticPr fontId="1" type="noConversion"/>
  </si>
  <si>
    <t>SCYTHE MUGEN 5</t>
    <phoneticPr fontId="1" type="noConversion"/>
  </si>
  <si>
    <t>Microsoft Windows 10 Home (CD)</t>
    <phoneticPr fontId="1" type="noConversion"/>
  </si>
  <si>
    <t>할인금</t>
    <phoneticPr fontId="1" type="noConversion"/>
  </si>
  <si>
    <t>고객성명(회사명): 이승준</t>
    <phoneticPr fontId="1" type="noConversion"/>
  </si>
  <si>
    <t>전화번호: 010-5215-7550</t>
    <phoneticPr fontId="1" type="noConversion"/>
  </si>
  <si>
    <t>견적일자: 2019년     7  월    14   일</t>
    <phoneticPr fontId="1" type="noConversion"/>
  </si>
  <si>
    <t>24D300S 삼성모니터</t>
    <phoneticPr fontId="1" type="noConversion"/>
  </si>
  <si>
    <t>납품일자: 2019년  07  월      14  일</t>
    <phoneticPr fontId="1" type="noConversion"/>
  </si>
  <si>
    <t>카드110/현금78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</si>
</sst>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0" sqref="B10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49</v>
      </c>
      <c r="B1" s="38" t="s">
        <v>36</v>
      </c>
      <c r="C1" s="45"/>
      <c r="D1" s="46"/>
      <c r="E1" s="46"/>
      <c r="F1" s="47"/>
    </row>
    <row r="2" spans="1:7" ht="22.5" customHeight="1">
      <c r="A2" s="23" t="s">
        <v>50</v>
      </c>
      <c r="B2" s="39"/>
      <c r="C2" s="48"/>
      <c r="D2" s="49"/>
      <c r="E2" s="49"/>
      <c r="F2" s="50"/>
    </row>
    <row r="3" spans="1:7" ht="22.5" customHeight="1">
      <c r="A3" s="23" t="s">
        <v>51</v>
      </c>
      <c r="B3" s="23" t="s">
        <v>53</v>
      </c>
      <c r="C3" s="48"/>
      <c r="D3" s="49"/>
      <c r="E3" s="49"/>
      <c r="F3" s="50"/>
    </row>
    <row r="4" spans="1:7" ht="22.5" customHeight="1">
      <c r="A4" s="25" t="s">
        <v>34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38</v>
      </c>
      <c r="C7" s="5" t="s">
        <v>6</v>
      </c>
      <c r="D7" s="12">
        <v>465000</v>
      </c>
      <c r="E7" s="5">
        <v>1</v>
      </c>
      <c r="F7" s="12">
        <f>D7*E7</f>
        <v>465000</v>
      </c>
      <c r="G7" s="3"/>
    </row>
    <row r="8" spans="1:7" ht="24" customHeight="1">
      <c r="A8" s="28"/>
      <c r="B8" s="5" t="s">
        <v>39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>
      <c r="A9" s="28"/>
      <c r="B9" s="6" t="s">
        <v>40</v>
      </c>
      <c r="C9" s="5" t="s">
        <v>8</v>
      </c>
      <c r="D9" s="12">
        <v>85000</v>
      </c>
      <c r="E9" s="5">
        <v>2</v>
      </c>
      <c r="F9" s="12">
        <f t="shared" si="0"/>
        <v>170000</v>
      </c>
      <c r="G9" s="3"/>
    </row>
    <row r="10" spans="1:7" ht="24">
      <c r="A10" s="28"/>
      <c r="B10" s="6" t="s">
        <v>41</v>
      </c>
      <c r="C10" s="5" t="s">
        <v>9</v>
      </c>
      <c r="D10" s="12">
        <v>288000</v>
      </c>
      <c r="E10" s="5">
        <v>1</v>
      </c>
      <c r="F10" s="12">
        <f t="shared" si="0"/>
        <v>288000</v>
      </c>
      <c r="G10" s="3"/>
    </row>
    <row r="11" spans="1:7" ht="24" customHeight="1">
      <c r="A11" s="28"/>
      <c r="B11" s="5" t="s">
        <v>42</v>
      </c>
      <c r="C11" s="5" t="s">
        <v>10</v>
      </c>
      <c r="D11" s="12">
        <v>144000</v>
      </c>
      <c r="E11" s="5">
        <v>1</v>
      </c>
      <c r="F11" s="12">
        <f t="shared" si="0"/>
        <v>144000</v>
      </c>
      <c r="G11" s="3"/>
    </row>
    <row r="12" spans="1:7">
      <c r="A12" s="28"/>
      <c r="B12" s="6" t="s">
        <v>43</v>
      </c>
      <c r="C12" s="5" t="s">
        <v>11</v>
      </c>
      <c r="D12" s="12">
        <v>70000</v>
      </c>
      <c r="E12" s="5">
        <v>1</v>
      </c>
      <c r="F12" s="12">
        <f t="shared" si="0"/>
        <v>70000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44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>
      <c r="A15" s="28"/>
      <c r="B15" s="6" t="s">
        <v>45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>
      <c r="A16" s="28"/>
      <c r="B16" s="5" t="s">
        <v>46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 t="s">
        <v>47</v>
      </c>
      <c r="C18" s="5" t="s">
        <v>19</v>
      </c>
      <c r="D18" s="12">
        <v>131000</v>
      </c>
      <c r="E18" s="5">
        <v>1</v>
      </c>
      <c r="F18" s="12">
        <f t="shared" si="0"/>
        <v>131000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1613000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1613000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 t="s">
        <v>52</v>
      </c>
      <c r="C26" s="11" t="s">
        <v>23</v>
      </c>
      <c r="D26" s="12">
        <v>140000</v>
      </c>
      <c r="E26" s="5">
        <v>1</v>
      </c>
      <c r="F26" s="12">
        <f>D26*E26</f>
        <v>140000</v>
      </c>
      <c r="G26" s="3"/>
    </row>
    <row r="27" spans="1:7">
      <c r="A27" s="32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26</v>
      </c>
      <c r="C33" s="56">
        <f>SUM(F26:F32)</f>
        <v>140000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27</v>
      </c>
      <c r="C35" s="17" t="s">
        <v>27</v>
      </c>
      <c r="D35" s="58">
        <f>SUM(C22,C33)</f>
        <v>1753000</v>
      </c>
      <c r="E35" s="59"/>
      <c r="F35" s="18" t="s">
        <v>21</v>
      </c>
      <c r="G35" s="3"/>
    </row>
    <row r="36" spans="1:7" ht="17.25">
      <c r="A36" s="33"/>
      <c r="B36" s="41"/>
      <c r="C36" s="19" t="s">
        <v>28</v>
      </c>
      <c r="D36" s="56">
        <f>D35*1.1-D35</f>
        <v>175300.00000000023</v>
      </c>
      <c r="E36" s="57"/>
      <c r="F36" s="20"/>
      <c r="G36" s="3"/>
    </row>
    <row r="37" spans="1:7" ht="13.5" customHeight="1">
      <c r="A37" s="33"/>
      <c r="B37" s="41"/>
      <c r="C37" s="24" t="s">
        <v>48</v>
      </c>
      <c r="D37" s="62">
        <v>8300</v>
      </c>
      <c r="E37" s="62"/>
      <c r="F37" s="63"/>
      <c r="G37" s="3"/>
    </row>
    <row r="38" spans="1:7" ht="18" thickBot="1">
      <c r="A38" s="34"/>
      <c r="B38" s="42"/>
      <c r="C38" s="21" t="s">
        <v>29</v>
      </c>
      <c r="D38" s="60">
        <f>SUM(D35:E36)-D37</f>
        <v>1920000.0000000002</v>
      </c>
      <c r="E38" s="61"/>
      <c r="F38" s="22" t="s">
        <v>35</v>
      </c>
      <c r="G38" s="3"/>
    </row>
    <row r="39" spans="1:7" ht="17.25" thickTop="1">
      <c r="B39" s="3"/>
      <c r="C39" s="3" t="s">
        <v>54</v>
      </c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2019-07-14T06:48:49Z</cp:lastPrinted>
  <dcterms:created xsi:type="dcterms:W3CDTF">2019-03-28T03:58:09Z</dcterms:created>
  <dcterms:modified xsi:type="dcterms:W3CDTF">2019-07-14T06:51:27Z</dcterms:modified>
</cp:coreProperties>
</file>