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2" documentId="8_{8069DFC6-F498-4C2E-94F8-F0A1E38408A5}" xr6:coauthVersionLast="43" xr6:coauthVersionMax="43" xr10:uidLastSave="{6CDD8B9C-BE6A-4661-9FC1-A38DFCE70D31}"/>
  <bookViews>
    <workbookView xWindow="4335" yWindow="1890" windowWidth="21600" windowHeight="1183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<sst xmlns="http://schemas.openxmlformats.org/spreadsheetml/2006/main" count="57" uniqueCount="51">
  <si>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</si>
  <si>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</si>
  <si>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</si>
  <si>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</si>
  <si>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</si>
  <si>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</si>
  <si>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</si>
  <si>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</si>
  <si>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</si>
  <si>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</si>
  <si>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</si>
  <si>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</si>
  <si>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</si>
  <si>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</si>
  <si>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</si>
  <si>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</si>
  <si>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</si>
  <si>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</si>
  <si>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</si>
  <si>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</si>
  <si>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</si>
  <si>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</si>
  <si>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</si>
  <si>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</si>
  <si>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</si>
  <si>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</si>
  <si>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</si>
  <si>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</si>
  <si>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</si>
  <si>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</si>
  <si>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</si>
  <si>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</si>
  <si>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</si>
  <si>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</si>
  <si>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</si>
  <si>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</si>
  <si>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</si>
  <si>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</si>
  <si>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</si>
  <si>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 xml:space="preserve">인텔 코어i3-8세대 8100 </t>
    <phoneticPr fontId="1" type="noConversion"/>
  </si>
  <si>
    <t>ASRock H310CM-HDV</t>
    <phoneticPr fontId="1" type="noConversion"/>
  </si>
  <si>
    <t>삼성전자 DDR4 16G PC4-21300</t>
    <phoneticPr fontId="1" type="noConversion"/>
  </si>
  <si>
    <t>UHD 630 내장</t>
    <phoneticPr fontId="1" type="noConversion"/>
  </si>
  <si>
    <t>마이크론 Crucial MX500 대원CTS (250GB)</t>
    <phoneticPr fontId="1" type="noConversion"/>
  </si>
  <si>
    <t>마이크로닉스 정격 500W</t>
    <phoneticPr fontId="1" type="noConversion"/>
  </si>
  <si>
    <t>DAVEN 스파클 3.0</t>
    <phoneticPr fontId="1" type="noConversion"/>
  </si>
  <si>
    <t>고객성명(회사명): 황현준</t>
    <phoneticPr fontId="1" type="noConversion"/>
  </si>
  <si>
    <t>견적일자: 2019년     6  월     3   일</t>
    <phoneticPr fontId="1" type="noConversion"/>
  </si>
  <si>
    <t>전화번호: 010-8742-8325</t>
    <phoneticPr fontId="1" type="noConversion"/>
  </si>
  <si>
    <t>( 사무용 )</t>
    <phoneticPr fontId="1" type="noConversion"/>
  </si>
  <si>
    <t>기본 키보드 마우스 세트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</si>
</sst>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19" zoomScaleNormal="100" workbookViewId="0">
      <selection activeCell="B28" sqref="B28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46</v>
      </c>
      <c r="B1" s="38" t="s">
        <v>37</v>
      </c>
      <c r="C1" s="45"/>
      <c r="D1" s="46"/>
      <c r="E1" s="46"/>
      <c r="F1" s="47"/>
    </row>
    <row r="2" spans="1:7" ht="22.5" customHeight="1">
      <c r="A2" s="23" t="s">
        <v>48</v>
      </c>
      <c r="B2" s="39"/>
      <c r="C2" s="48"/>
      <c r="D2" s="49"/>
      <c r="E2" s="49"/>
      <c r="F2" s="50"/>
    </row>
    <row r="3" spans="1:7" ht="22.5" customHeight="1">
      <c r="A3" s="23" t="s">
        <v>47</v>
      </c>
      <c r="B3" s="23" t="s">
        <v>35</v>
      </c>
      <c r="C3" s="48"/>
      <c r="D3" s="49"/>
      <c r="E3" s="49"/>
      <c r="F3" s="50"/>
    </row>
    <row r="4" spans="1:7" ht="22.5" customHeight="1">
      <c r="A4" s="25" t="s">
        <v>34</v>
      </c>
      <c r="B4" s="26"/>
      <c r="C4" s="51"/>
      <c r="D4" s="52"/>
      <c r="E4" s="52"/>
      <c r="F4" s="53"/>
    </row>
    <row r="5" spans="1:7">
      <c r="A5" s="2" t="s">
        <v>49</v>
      </c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31</v>
      </c>
      <c r="B7" s="4" t="s">
        <v>39</v>
      </c>
      <c r="C7" s="5" t="s">
        <v>6</v>
      </c>
      <c r="D7" s="12">
        <v>160000</v>
      </c>
      <c r="E7" s="5">
        <v>1</v>
      </c>
      <c r="F7" s="12">
        <f>D7*E7</f>
        <v>160000</v>
      </c>
      <c r="G7" s="3"/>
    </row>
    <row r="8" spans="1:7" ht="24" customHeight="1">
      <c r="A8" s="28"/>
      <c r="B8" s="5" t="s">
        <v>40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>
      <c r="A9" s="28"/>
      <c r="B9" s="6" t="s">
        <v>41</v>
      </c>
      <c r="C9" s="5" t="s">
        <v>8</v>
      </c>
      <c r="D9" s="12">
        <v>82000</v>
      </c>
      <c r="E9" s="5">
        <v>1</v>
      </c>
      <c r="F9" s="12">
        <f t="shared" si="0"/>
        <v>82000</v>
      </c>
      <c r="G9" s="3"/>
    </row>
    <row r="10" spans="1:7">
      <c r="A10" s="28"/>
      <c r="B10" s="6" t="s">
        <v>42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28"/>
      <c r="B11" s="5" t="s">
        <v>43</v>
      </c>
      <c r="C11" s="5" t="s">
        <v>10</v>
      </c>
      <c r="D11" s="12">
        <v>50000</v>
      </c>
      <c r="E11" s="5">
        <v>1</v>
      </c>
      <c r="F11" s="12">
        <f t="shared" si="0"/>
        <v>50000</v>
      </c>
      <c r="G11" s="3"/>
    </row>
    <row r="12" spans="1:7">
      <c r="A12" s="28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8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8"/>
      <c r="B14" s="6" t="s">
        <v>45</v>
      </c>
      <c r="C14" s="5" t="s">
        <v>13</v>
      </c>
      <c r="D14" s="12">
        <v>13000</v>
      </c>
      <c r="E14" s="5">
        <v>1</v>
      </c>
      <c r="F14" s="12">
        <f t="shared" si="0"/>
        <v>13000</v>
      </c>
      <c r="G14" s="3"/>
    </row>
    <row r="15" spans="1:7">
      <c r="A15" s="28"/>
      <c r="B15" s="6" t="s">
        <v>44</v>
      </c>
      <c r="C15" s="5" t="s">
        <v>14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>
      <c r="A16" s="28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29"/>
      <c r="B21" s="35" t="s">
        <v>18</v>
      </c>
      <c r="C21" s="64">
        <f>SUM(F7:F20)</f>
        <v>480000</v>
      </c>
      <c r="D21" s="64"/>
      <c r="E21" s="16">
        <v>1</v>
      </c>
      <c r="F21" s="65" t="s">
        <v>21</v>
      </c>
      <c r="G21" s="3"/>
    </row>
    <row r="22" spans="1:7" ht="12.75" customHeight="1" thickBot="1">
      <c r="A22" s="29"/>
      <c r="B22" s="36"/>
      <c r="C22" s="64">
        <f>C21*E21</f>
        <v>480000</v>
      </c>
      <c r="D22" s="64"/>
      <c r="E22" s="64"/>
      <c r="F22" s="36"/>
      <c r="G22" s="3"/>
    </row>
    <row r="23" spans="1:7" ht="12.75" customHeight="1" thickBot="1">
      <c r="A23" s="30"/>
      <c r="B23" s="37"/>
      <c r="C23" s="64"/>
      <c r="D23" s="64"/>
      <c r="E23" s="64"/>
      <c r="F23" s="3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1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2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>
      <c r="A27" s="32"/>
      <c r="B27" s="14" t="s">
        <v>50</v>
      </c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32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32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2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32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2"/>
      <c r="B33" s="43" t="s">
        <v>26</v>
      </c>
      <c r="C33" s="56">
        <f>SUM(F26:F32)</f>
        <v>0</v>
      </c>
      <c r="D33" s="56"/>
      <c r="E33" s="57"/>
      <c r="F33" s="54" t="s">
        <v>21</v>
      </c>
      <c r="G33" s="3"/>
    </row>
    <row r="34" spans="1:7" ht="14.25" customHeight="1" thickBot="1">
      <c r="A34" s="32"/>
      <c r="B34" s="44"/>
      <c r="C34" s="66"/>
      <c r="D34" s="66"/>
      <c r="E34" s="67"/>
      <c r="F34" s="55"/>
      <c r="G34" s="3"/>
    </row>
    <row r="35" spans="1:7" ht="17.25">
      <c r="A35" s="33"/>
      <c r="B35" s="40" t="s">
        <v>27</v>
      </c>
      <c r="C35" s="17" t="s">
        <v>27</v>
      </c>
      <c r="D35" s="58">
        <f>SUM(C22,C33)</f>
        <v>480000</v>
      </c>
      <c r="E35" s="59"/>
      <c r="F35" s="18" t="s">
        <v>21</v>
      </c>
      <c r="G35" s="3"/>
    </row>
    <row r="36" spans="1:7" ht="17.25">
      <c r="A36" s="33"/>
      <c r="B36" s="41"/>
      <c r="C36" s="19" t="s">
        <v>28</v>
      </c>
      <c r="D36" s="56">
        <f>D35*1.1-D35</f>
        <v>48000</v>
      </c>
      <c r="E36" s="57"/>
      <c r="F36" s="20"/>
      <c r="G36" s="3"/>
    </row>
    <row r="37" spans="1:7" ht="13.5" customHeight="1">
      <c r="A37" s="33"/>
      <c r="B37" s="41"/>
      <c r="C37" s="24"/>
      <c r="D37" s="62"/>
      <c r="E37" s="62"/>
      <c r="F37" s="63"/>
      <c r="G37" s="3"/>
    </row>
    <row r="38" spans="1:7" ht="18" thickBot="1">
      <c r="A38" s="34"/>
      <c r="B38" s="42"/>
      <c r="C38" s="21" t="s">
        <v>29</v>
      </c>
      <c r="D38" s="60">
        <f>SUM(D35:E36)-D37</f>
        <v>528000</v>
      </c>
      <c r="E38" s="6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리얼컴직원</cp:lastModifiedBy>
  <cp:lastPrinted>2019-04-30T11:22:16Z</cp:lastPrinted>
  <dcterms:created xsi:type="dcterms:W3CDTF">2019-03-28T03:58:09Z</dcterms:created>
  <dcterms:modified xsi:type="dcterms:W3CDTF">2019-06-03T02:44:17Z</dcterms:modified>
</cp:coreProperties>
</file>