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F5B91CC0-DA3E-4EA9-9C4D-E601C611A282}" xr6:coauthVersionLast="43" xr6:coauthVersionMax="43" xr10:uidLastSave="{00000000-0000-0000-0000-000000000000}"/>
  <bookViews>
    <workbookView xWindow="945" yWindow="1545" windowWidth="1435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<sst xmlns="http://schemas.openxmlformats.org/spreadsheetml/2006/main" count="65" uniqueCount="59">
  <si>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</si>
  <si>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</si>
  <si>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</si>
  <si>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</si>
  <si>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</si>
  <si>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</si>
  <si>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</si>
  <si>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</si>
  <si>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</si>
  <si>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</si>
  <si>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</si>
  <si>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</si>
  <si>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</si>
  <si>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</si>
  <si>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</si>
  <si>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</si>
  <si>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</si>
  <si>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</si>
  <si>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</si>
  <si>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</si>
  <si>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</si>
  <si>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</si>
  <si>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</si>
  <si>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</si>
  <si>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</si>
  <si>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</si>
  <si>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</si>
  <si>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</si>
  <si>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</si>
  <si>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</si>
  <si>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</si>
  <si>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</si>
  <si>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</si>
  <si>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</si>
  <si>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</si>
  <si>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</si>
  <si>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한성컴퓨터 ULTRON 2759G 리얼 144 게이밍 무결점</t>
    <phoneticPr fontId="1" type="noConversion"/>
  </si>
  <si>
    <t>인텔 코어i5-9세대 9400F (커피레이크-R) (정품)</t>
    <phoneticPr fontId="1" type="noConversion"/>
  </si>
  <si>
    <t>ASRock B365M PRO4</t>
    <phoneticPr fontId="1" type="noConversion"/>
  </si>
  <si>
    <t>삼성전자 DDR4 8G PC4-21300</t>
    <phoneticPr fontId="1" type="noConversion"/>
  </si>
  <si>
    <t>GIGABYTE 지포스 GTX 1660 UDV OC D5 6GB</t>
    <phoneticPr fontId="1" type="noConversion"/>
  </si>
  <si>
    <t>마이크론 Crucial BX500 대원CTS (480GB)</t>
    <phoneticPr fontId="1" type="noConversion"/>
  </si>
  <si>
    <t>Seagate 1TB BarraCuda</t>
    <phoneticPr fontId="1" type="noConversion"/>
  </si>
  <si>
    <t>LG전자 Super-Multi GH24NSD1 (벌크)</t>
    <phoneticPr fontId="1" type="noConversion"/>
  </si>
  <si>
    <t>ABKO NCORE 아수라 풀 아크릴 블랙</t>
    <phoneticPr fontId="1" type="noConversion"/>
  </si>
  <si>
    <t>마이크로닉스 정격 500W</t>
    <phoneticPr fontId="1" type="noConversion"/>
  </si>
  <si>
    <t>COX CK700 광축 완전방수 (블랙, 리니어)</t>
    <phoneticPr fontId="1" type="noConversion"/>
  </si>
  <si>
    <t>로지텍 G102 PRODIGY 마우스 (벌크)</t>
    <phoneticPr fontId="1" type="noConversion"/>
  </si>
  <si>
    <t>고객성명(회사명): 정경아</t>
    <phoneticPr fontId="1" type="noConversion"/>
  </si>
  <si>
    <t>견적일자: 2019년    6   월    2    일</t>
    <phoneticPr fontId="1" type="noConversion"/>
  </si>
  <si>
    <t>전화번호: 010-5570-5057</t>
    <phoneticPr fontId="1" type="noConversion"/>
  </si>
  <si>
    <t>Britz 브리츠액세서리즈 BA-R9 SoundBar</t>
    <phoneticPr fontId="1" type="noConversion"/>
  </si>
  <si>
    <t>사운드바</t>
    <phoneticPr fontId="1" type="noConversion"/>
  </si>
  <si>
    <t>헤드셋</t>
    <phoneticPr fontId="1" type="noConversion"/>
  </si>
  <si>
    <t>한성 GTune GH200 7.1ch 진동 게이밍헤드셋</t>
    <phoneticPr fontId="1" type="noConversion"/>
  </si>
  <si>
    <t>프린터</t>
    <phoneticPr fontId="1" type="noConversion"/>
  </si>
  <si>
    <t>마우스</t>
    <phoneticPr fontId="1" type="noConversion"/>
  </si>
  <si>
    <t>로지텍 장패드 S/V</t>
    <phoneticPr fontId="1" type="noConversion"/>
  </si>
  <si>
    <t>삼성전자 SL-C483 (기본토너)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</si>
</sst>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34</v>
      </c>
      <c r="C1" s="25"/>
      <c r="D1" s="26"/>
      <c r="E1" s="26"/>
      <c r="F1" s="27"/>
    </row>
    <row r="2" spans="1:7" ht="22.5" customHeight="1">
      <c r="A2" s="23" t="s">
        <v>50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32</v>
      </c>
      <c r="C3" s="28"/>
      <c r="D3" s="29"/>
      <c r="E3" s="29"/>
      <c r="F3" s="30"/>
    </row>
    <row r="4" spans="1:7" ht="22.5" customHeight="1">
      <c r="A4" s="50" t="s">
        <v>31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29</v>
      </c>
      <c r="B7" s="4" t="s">
        <v>37</v>
      </c>
      <c r="C7" s="5" t="s">
        <v>6</v>
      </c>
      <c r="D7" s="12">
        <v>205000</v>
      </c>
      <c r="E7" s="5">
        <v>1</v>
      </c>
      <c r="F7" s="12">
        <f>D7*E7</f>
        <v>205000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110000</v>
      </c>
      <c r="E8" s="5">
        <v>1</v>
      </c>
      <c r="F8" s="12">
        <f t="shared" ref="F8:F20" si="0">D8*E8</f>
        <v>110000</v>
      </c>
      <c r="G8" s="3"/>
    </row>
    <row r="9" spans="1:7">
      <c r="A9" s="53"/>
      <c r="B9" s="6" t="s">
        <v>39</v>
      </c>
      <c r="C9" s="5" t="s">
        <v>8</v>
      </c>
      <c r="D9" s="12">
        <v>41000</v>
      </c>
      <c r="E9" s="5">
        <v>2</v>
      </c>
      <c r="F9" s="12">
        <f t="shared" si="0"/>
        <v>82000</v>
      </c>
      <c r="G9" s="3"/>
    </row>
    <row r="10" spans="1:7" ht="24">
      <c r="A10" s="53"/>
      <c r="B10" s="6" t="s">
        <v>40</v>
      </c>
      <c r="C10" s="5" t="s">
        <v>9</v>
      </c>
      <c r="D10" s="12">
        <v>107000</v>
      </c>
      <c r="E10" s="5">
        <v>1</v>
      </c>
      <c r="F10" s="12">
        <f t="shared" si="0"/>
        <v>107000</v>
      </c>
      <c r="G10" s="3"/>
    </row>
    <row r="11" spans="1:7" ht="24" customHeight="1">
      <c r="A11" s="53"/>
      <c r="B11" s="5" t="s">
        <v>41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>
      <c r="A12" s="53"/>
      <c r="B12" s="6" t="s">
        <v>42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>
      <c r="A13" s="53"/>
      <c r="B13" s="5" t="s">
        <v>43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>
      <c r="A15" s="53"/>
      <c r="B15" s="6" t="s">
        <v>45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779000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779000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35</v>
      </c>
      <c r="B25" s="9" t="s">
        <v>28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36</v>
      </c>
      <c r="C26" s="11" t="s">
        <v>23</v>
      </c>
      <c r="D26" s="12">
        <v>255000</v>
      </c>
      <c r="E26" s="5">
        <v>1</v>
      </c>
      <c r="F26" s="12">
        <f>D26*E26</f>
        <v>255000</v>
      </c>
      <c r="G26" s="3"/>
    </row>
    <row r="27" spans="1:7">
      <c r="A27" s="57"/>
      <c r="B27" s="14" t="s">
        <v>46</v>
      </c>
      <c r="C27" s="11" t="s">
        <v>22</v>
      </c>
      <c r="D27" s="12">
        <v>50000</v>
      </c>
      <c r="E27" s="5">
        <v>1</v>
      </c>
      <c r="F27" s="12">
        <f t="shared" ref="F27:F32" si="1">D27*E27</f>
        <v>50000</v>
      </c>
      <c r="G27" s="3"/>
    </row>
    <row r="28" spans="1:7">
      <c r="A28" s="57"/>
      <c r="B28" s="14" t="s">
        <v>57</v>
      </c>
      <c r="C28" s="11" t="s">
        <v>30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7"/>
      <c r="B29" s="14" t="s">
        <v>58</v>
      </c>
      <c r="C29" s="11" t="s">
        <v>55</v>
      </c>
      <c r="D29" s="12">
        <v>197000</v>
      </c>
      <c r="E29" s="5">
        <v>1</v>
      </c>
      <c r="F29" s="12">
        <f t="shared" si="1"/>
        <v>197000</v>
      </c>
      <c r="G29" s="3"/>
    </row>
    <row r="30" spans="1:7">
      <c r="A30" s="57"/>
      <c r="B30" s="14" t="s">
        <v>51</v>
      </c>
      <c r="C30" s="11" t="s">
        <v>52</v>
      </c>
      <c r="D30" s="12">
        <v>14000</v>
      </c>
      <c r="E30" s="5">
        <v>1</v>
      </c>
      <c r="F30" s="12">
        <f t="shared" si="1"/>
        <v>14000</v>
      </c>
      <c r="G30" s="3"/>
    </row>
    <row r="31" spans="1:7">
      <c r="A31" s="57"/>
      <c r="B31" s="14" t="s">
        <v>54</v>
      </c>
      <c r="C31" s="11" t="s">
        <v>53</v>
      </c>
      <c r="D31" s="12">
        <v>25000</v>
      </c>
      <c r="E31" s="5">
        <v>1</v>
      </c>
      <c r="F31" s="12">
        <f t="shared" si="1"/>
        <v>25000</v>
      </c>
      <c r="G31" s="3"/>
    </row>
    <row r="32" spans="1:7">
      <c r="A32" s="57"/>
      <c r="B32" s="14" t="s">
        <v>47</v>
      </c>
      <c r="C32" s="11" t="s">
        <v>56</v>
      </c>
      <c r="D32" s="12">
        <v>20000</v>
      </c>
      <c r="E32" s="5">
        <v>1</v>
      </c>
      <c r="F32" s="12">
        <f t="shared" si="1"/>
        <v>20000</v>
      </c>
      <c r="G32" s="3"/>
    </row>
    <row r="33" spans="1:7" ht="13.5" customHeight="1">
      <c r="A33" s="57"/>
      <c r="B33" s="66" t="s">
        <v>24</v>
      </c>
      <c r="C33" s="36">
        <f>SUM(F26:F32)</f>
        <v>561000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25</v>
      </c>
      <c r="C35" s="17" t="s">
        <v>25</v>
      </c>
      <c r="D35" s="38">
        <f>SUM(C22,C33)</f>
        <v>1340000</v>
      </c>
      <c r="E35" s="39"/>
      <c r="F35" s="18" t="s">
        <v>21</v>
      </c>
      <c r="G35" s="3"/>
    </row>
    <row r="36" spans="1:7" ht="17.25">
      <c r="A36" s="58"/>
      <c r="B36" s="64"/>
      <c r="C36" s="19" t="s">
        <v>26</v>
      </c>
      <c r="D36" s="36">
        <f>D35*1.1-D35</f>
        <v>134000.00000000023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27</v>
      </c>
      <c r="D38" s="40">
        <f>SUM(D35:E36)-D37</f>
        <v>1474000.0000000002</v>
      </c>
      <c r="E38" s="41"/>
      <c r="F38" s="22" t="s">
        <v>33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2019-06-02T05:24:11Z</cp:lastPrinted>
  <dcterms:created xsi:type="dcterms:W3CDTF">2019-03-28T03:58:09Z</dcterms:created>
  <dcterms:modified xsi:type="dcterms:W3CDTF">2019-06-02T05:37:25Z</dcterms:modified>
</cp:coreProperties>
</file>