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16A63907-1874-41F8-B647-65DAE63EDE5A}" xr6:coauthVersionLast="43" xr6:coauthVersionMax="43" xr10:uidLastSave="{00000000-0000-0000-0000-000000000000}"/>
  <bookViews>
    <workbookView xWindow="330" yWindow="1110" windowWidth="1438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<sst xmlns="http://schemas.openxmlformats.org/spreadsheetml/2006/main" count="58" uniqueCount="52">
  <si>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</si>
  <si>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</si>
  <si>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</si>
  <si>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</si>
  <si>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</si>
  <si>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</si>
  <si>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</si>
  <si>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</si>
  <si>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</si>
  <si>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</si>
  <si>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</si>
  <si>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</si>
  <si>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</si>
  <si>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</si>
  <si>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</si>
  <si>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</si>
  <si>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</si>
  <si>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</si>
  <si>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</si>
  <si>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</si>
  <si>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</si>
  <si>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</si>
  <si>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</si>
  <si>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</si>
  <si>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</si>
  <si>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</si>
  <si>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</si>
  <si>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</si>
  <si>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</si>
  <si>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</si>
  <si>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</si>
  <si>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</si>
  <si>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</si>
  <si>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</si>
  <si>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</si>
  <si>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</si>
  <si>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</si>
  <si>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</si>
  <si>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MSI H310M PRO-VD PLUS</t>
    <phoneticPr fontId="1" type="noConversion"/>
  </si>
  <si>
    <t>삼성전자 DDR4 16G PC4-21300</t>
    <phoneticPr fontId="1" type="noConversion"/>
  </si>
  <si>
    <t>GIGABYTE GTX 1650 WINDFORCE 4GB</t>
    <phoneticPr fontId="1" type="noConversion"/>
  </si>
  <si>
    <t>마이크론 Crucial BX500 아스크텍 (240GB)</t>
    <phoneticPr fontId="1" type="noConversion"/>
  </si>
  <si>
    <t>Seagate 2TB BarraCuda</t>
    <phoneticPr fontId="1" type="noConversion"/>
  </si>
  <si>
    <t>DAVEN FT808 강화유리 블랙</t>
    <phoneticPr fontId="1" type="noConversion"/>
  </si>
  <si>
    <t xml:space="preserve">마이크로닉스 Classic II 500W </t>
    <phoneticPr fontId="1" type="noConversion"/>
  </si>
  <si>
    <t>키보드&amp;마우스</t>
    <phoneticPr fontId="1" type="noConversion"/>
  </si>
  <si>
    <t>기본세트 S/V</t>
    <phoneticPr fontId="1" type="noConversion"/>
  </si>
  <si>
    <t>인텔 코어i5-9세대 9400F</t>
    <phoneticPr fontId="1" type="noConversion"/>
  </si>
  <si>
    <t>고객성명(회사명): 진근창</t>
    <phoneticPr fontId="1" type="noConversion"/>
  </si>
  <si>
    <t>전화번호: 010-8881-2420</t>
    <phoneticPr fontId="1" type="noConversion"/>
  </si>
  <si>
    <t>견적일자: 2019년    6   월    19    일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</si>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</sst>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38" sqref="D38:E3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36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50</v>
      </c>
      <c r="B3" s="23" t="s">
        <v>34</v>
      </c>
      <c r="C3" s="28"/>
      <c r="D3" s="29"/>
      <c r="E3" s="29"/>
      <c r="F3" s="30"/>
    </row>
    <row r="4" spans="1:7" ht="22.5" customHeight="1">
      <c r="A4" s="50" t="s">
        <v>33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30</v>
      </c>
      <c r="B7" s="4" t="s">
        <v>47</v>
      </c>
      <c r="C7" s="5" t="s">
        <v>6</v>
      </c>
      <c r="D7" s="12">
        <v>187000</v>
      </c>
      <c r="E7" s="5">
        <v>1</v>
      </c>
      <c r="F7" s="12">
        <f>D7*E7</f>
        <v>187000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3"/>
      <c r="B9" s="6" t="s">
        <v>39</v>
      </c>
      <c r="C9" s="5" t="s">
        <v>8</v>
      </c>
      <c r="D9" s="12">
        <v>70000</v>
      </c>
      <c r="E9" s="5">
        <v>1</v>
      </c>
      <c r="F9" s="12">
        <f t="shared" si="0"/>
        <v>70000</v>
      </c>
      <c r="G9" s="3"/>
    </row>
    <row r="10" spans="1:7">
      <c r="A10" s="53"/>
      <c r="B10" s="6" t="s">
        <v>40</v>
      </c>
      <c r="C10" s="5" t="s">
        <v>9</v>
      </c>
      <c r="D10" s="12">
        <v>210000</v>
      </c>
      <c r="E10" s="5">
        <v>1</v>
      </c>
      <c r="F10" s="12">
        <f t="shared" si="0"/>
        <v>210000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34000</v>
      </c>
      <c r="E11" s="5">
        <v>1</v>
      </c>
      <c r="F11" s="12">
        <f t="shared" si="0"/>
        <v>34000</v>
      </c>
      <c r="G11" s="3"/>
    </row>
    <row r="12" spans="1:7">
      <c r="A12" s="53"/>
      <c r="B12" s="6" t="s">
        <v>42</v>
      </c>
      <c r="C12" s="5" t="s">
        <v>11</v>
      </c>
      <c r="D12" s="12">
        <v>71000</v>
      </c>
      <c r="E12" s="5">
        <v>1</v>
      </c>
      <c r="F12" s="12">
        <f t="shared" si="0"/>
        <v>71000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47000</v>
      </c>
      <c r="E14" s="5">
        <v>1</v>
      </c>
      <c r="F14" s="12">
        <f t="shared" si="0"/>
        <v>47000</v>
      </c>
      <c r="G14" s="3"/>
    </row>
    <row r="15" spans="1:7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793000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793000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 t="s">
        <v>46</v>
      </c>
      <c r="C27" s="11" t="s">
        <v>45</v>
      </c>
      <c r="D27" s="12">
        <v>0</v>
      </c>
      <c r="E27" s="5">
        <v>1</v>
      </c>
      <c r="F27" s="12">
        <f t="shared" ref="F27:F32" si="1">D27*E27</f>
        <v>0</v>
      </c>
      <c r="G27" s="3"/>
    </row>
    <row r="28" spans="1:7">
      <c r="A28" s="57"/>
      <c r="B28" s="14"/>
      <c r="C28" s="11" t="s">
        <v>31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25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26</v>
      </c>
      <c r="C35" s="17" t="s">
        <v>26</v>
      </c>
      <c r="D35" s="38">
        <f>SUM(C22,C33)</f>
        <v>793000</v>
      </c>
      <c r="E35" s="39"/>
      <c r="F35" s="18" t="s">
        <v>21</v>
      </c>
      <c r="G35" s="3"/>
    </row>
    <row r="36" spans="1:7" ht="17.25">
      <c r="A36" s="58"/>
      <c r="B36" s="64"/>
      <c r="C36" s="19" t="s">
        <v>27</v>
      </c>
      <c r="D36" s="36">
        <f>D35*1.1-D35</f>
        <v>79300.000000000116</v>
      </c>
      <c r="E36" s="37"/>
      <c r="F36" s="20"/>
      <c r="G36" s="3"/>
    </row>
    <row r="37" spans="1:7" ht="13.5" customHeight="1">
      <c r="A37" s="58"/>
      <c r="B37" s="64"/>
      <c r="C37" s="24" t="s">
        <v>51</v>
      </c>
      <c r="D37" s="42">
        <v>2300</v>
      </c>
      <c r="E37" s="42"/>
      <c r="F37" s="43"/>
      <c r="G37" s="3"/>
    </row>
    <row r="38" spans="1:7" ht="18" thickBot="1">
      <c r="A38" s="59"/>
      <c r="B38" s="65"/>
      <c r="C38" s="21" t="s">
        <v>28</v>
      </c>
      <c r="D38" s="40">
        <f>SUM(D35:E36)-D37</f>
        <v>870000.00000000012</v>
      </c>
      <c r="E38" s="4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
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2019-06-19T04:00:22Z</dcterms:modified>
</cp:coreProperties>
</file>