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17" documentId="8_{817A6DC7-082A-4472-8D65-D36ACD3BFACB}" xr6:coauthVersionLast="43" xr6:coauthVersionMax="43" xr10:uidLastSave="{BEE06696-EFEE-4445-A09E-C6D693669796}"/>
  <bookViews>
    <workbookView xWindow="2868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<sst xmlns="http://schemas.openxmlformats.org/spreadsheetml/2006/main" count="54" uniqueCount="48">
  <si>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</si>
  <si>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</si>
  <si>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</si>
  <si>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</si>
  <si>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</si>
  <si>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</si>
  <si>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</si>
  <si>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</si>
  <si>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</si>
  <si>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</si>
  <si>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</si>
  <si>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</si>
  <si>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</si>
  <si>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</si>
  <si>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</si>
  <si>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</si>
  <si>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</si>
  <si>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</si>
  <si>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</si>
  <si>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</si>
  <si>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</si>
  <si>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</si>
  <si>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</si>
  <si>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</si>
  <si>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</si>
  <si>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</si>
  <si>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</si>
  <si>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</si>
  <si>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</si>
  <si>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</si>
  <si>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</si>
  <si>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</si>
  <si>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</si>
  <si>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</si>
  <si>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</si>
  <si>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</si>
  <si>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</si>
  <si>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코어i3-8세대 8100</t>
    <phoneticPr fontId="1" type="noConversion"/>
  </si>
  <si>
    <t>ASRock H310CM-HDV</t>
    <phoneticPr fontId="1" type="noConversion"/>
  </si>
  <si>
    <t xml:space="preserve">삼성전자 DDR4 8G PC4-21300 </t>
    <phoneticPr fontId="1" type="noConversion"/>
  </si>
  <si>
    <t>마이크론 Crucial BX500 (240GB)</t>
    <phoneticPr fontId="1" type="noConversion"/>
  </si>
  <si>
    <t>DAVEN 크리스탈 3.0 풀 아크릴</t>
    <phoneticPr fontId="1" type="noConversion"/>
  </si>
  <si>
    <t>마이크로닉스 정격 500W</t>
    <phoneticPr fontId="1" type="noConversion"/>
  </si>
  <si>
    <t>고객성명(회사명): 스테이매니지먼트</t>
    <phoneticPr fontId="1" type="noConversion"/>
  </si>
  <si>
    <t>전화번호: 010-9120-2597</t>
    <phoneticPr fontId="1" type="noConversion"/>
  </si>
  <si>
    <t>견적일자: 2019년    6   월    19    일</t>
    <phoneticPr fontId="1" type="noConversion"/>
  </si>
  <si>
    <t>NAS 관련</t>
    <phoneticPr fontId="1" type="noConversion"/>
  </si>
  <si>
    <t>"시놀리지 DS718 PLUS"
2베이 권해드립니다.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</si>
</sst>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6" zoomScale="90" zoomScaleNormal="100" zoomScalePageLayoutView="90" workbookViewId="0">
      <selection activeCell="D13" sqref="D13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43</v>
      </c>
      <c r="B1" s="61" t="s">
        <v>35</v>
      </c>
      <c r="C1" s="25"/>
      <c r="D1" s="26"/>
      <c r="E1" s="26"/>
      <c r="F1" s="27"/>
    </row>
    <row r="2" spans="1:7" ht="22.5" customHeight="1">
      <c r="A2" s="23" t="s">
        <v>44</v>
      </c>
      <c r="B2" s="62"/>
      <c r="C2" s="28"/>
      <c r="D2" s="29"/>
      <c r="E2" s="29"/>
      <c r="F2" s="30"/>
    </row>
    <row r="3" spans="1:7" ht="22.5" customHeight="1">
      <c r="A3" s="23" t="s">
        <v>45</v>
      </c>
      <c r="B3" s="23" t="s">
        <v>33</v>
      </c>
      <c r="C3" s="28"/>
      <c r="D3" s="29"/>
      <c r="E3" s="29"/>
      <c r="F3" s="30"/>
    </row>
    <row r="4" spans="1:7" ht="22.5" customHeight="1">
      <c r="A4" s="50" t="s">
        <v>32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29</v>
      </c>
      <c r="B7" s="4" t="s">
        <v>37</v>
      </c>
      <c r="C7" s="5" t="s">
        <v>6</v>
      </c>
      <c r="D7" s="12">
        <v>158000</v>
      </c>
      <c r="E7" s="5">
        <v>1</v>
      </c>
      <c r="F7" s="12">
        <f>D7*E7</f>
        <v>158000</v>
      </c>
      <c r="G7" s="3"/>
    </row>
    <row r="8" spans="1:7" ht="24" customHeight="1">
      <c r="A8" s="53"/>
      <c r="B8" s="5" t="s">
        <v>38</v>
      </c>
      <c r="C8" s="5" t="s">
        <v>7</v>
      </c>
      <c r="D8" s="12">
        <v>68000</v>
      </c>
      <c r="E8" s="5">
        <v>1</v>
      </c>
      <c r="F8" s="12">
        <f t="shared" ref="F8:F20" si="0">D8*E8</f>
        <v>68000</v>
      </c>
      <c r="G8" s="3"/>
    </row>
    <row r="9" spans="1:7">
      <c r="A9" s="53"/>
      <c r="B9" s="6" t="s">
        <v>39</v>
      </c>
      <c r="C9" s="5" t="s">
        <v>8</v>
      </c>
      <c r="D9" s="12">
        <v>36000</v>
      </c>
      <c r="E9" s="5">
        <v>1</v>
      </c>
      <c r="F9" s="12">
        <f t="shared" si="0"/>
        <v>36000</v>
      </c>
      <c r="G9" s="3"/>
    </row>
    <row r="10" spans="1:7">
      <c r="A10" s="53"/>
      <c r="B10" s="6"/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53"/>
      <c r="B11" s="5" t="s">
        <v>40</v>
      </c>
      <c r="C11" s="5" t="s">
        <v>10</v>
      </c>
      <c r="D11" s="12">
        <v>34000</v>
      </c>
      <c r="E11" s="5">
        <v>1</v>
      </c>
      <c r="F11" s="12">
        <f t="shared" si="0"/>
        <v>34000</v>
      </c>
      <c r="G11" s="3"/>
    </row>
    <row r="12" spans="1:7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41</v>
      </c>
      <c r="C14" s="5" t="s">
        <v>13</v>
      </c>
      <c r="D14" s="12">
        <v>20000</v>
      </c>
      <c r="E14" s="5">
        <v>1</v>
      </c>
      <c r="F14" s="12">
        <f t="shared" si="0"/>
        <v>20000</v>
      </c>
      <c r="G14" s="3"/>
    </row>
    <row r="15" spans="1:7">
      <c r="A15" s="53"/>
      <c r="B15" s="6" t="s">
        <v>42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420000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420000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36</v>
      </c>
      <c r="B25" s="9" t="s">
        <v>28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30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31</v>
      </c>
      <c r="D29" s="12"/>
      <c r="E29" s="5"/>
      <c r="F29" s="12">
        <f t="shared" si="1"/>
        <v>0</v>
      </c>
      <c r="G29" s="3"/>
    </row>
    <row r="30" spans="1:7">
      <c r="A30" s="57"/>
      <c r="B30" s="71" t="s">
        <v>47</v>
      </c>
      <c r="C30" s="68" t="s">
        <v>46</v>
      </c>
      <c r="D30" s="74">
        <v>540000</v>
      </c>
      <c r="E30" s="77">
        <v>1</v>
      </c>
      <c r="F30" s="12">
        <f t="shared" si="1"/>
        <v>540000</v>
      </c>
      <c r="G30" s="3"/>
    </row>
    <row r="31" spans="1:7">
      <c r="A31" s="57"/>
      <c r="B31" s="72"/>
      <c r="C31" s="69"/>
      <c r="D31" s="75"/>
      <c r="E31" s="78"/>
      <c r="F31" s="12">
        <f t="shared" si="1"/>
        <v>0</v>
      </c>
      <c r="G31" s="3"/>
    </row>
    <row r="32" spans="1:7">
      <c r="A32" s="57"/>
      <c r="B32" s="73"/>
      <c r="C32" s="70"/>
      <c r="D32" s="76"/>
      <c r="E32" s="79"/>
      <c r="F32" s="12">
        <f t="shared" si="1"/>
        <v>0</v>
      </c>
      <c r="G32" s="3"/>
    </row>
    <row r="33" spans="1:7" ht="13.5" customHeight="1">
      <c r="A33" s="57"/>
      <c r="B33" s="66" t="s">
        <v>24</v>
      </c>
      <c r="C33" s="36">
        <f>SUM(F26:F32)</f>
        <v>540000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25</v>
      </c>
      <c r="C35" s="17" t="s">
        <v>25</v>
      </c>
      <c r="D35" s="38">
        <f>SUM(C22,C33)</f>
        <v>960000</v>
      </c>
      <c r="E35" s="39"/>
      <c r="F35" s="18" t="s">
        <v>21</v>
      </c>
      <c r="G35" s="3"/>
    </row>
    <row r="36" spans="1:7" ht="17.25">
      <c r="A36" s="58"/>
      <c r="B36" s="64"/>
      <c r="C36" s="19" t="s">
        <v>26</v>
      </c>
      <c r="D36" s="36">
        <f>D35*1.1-D35</f>
        <v>96000</v>
      </c>
      <c r="E36" s="37"/>
      <c r="F36" s="20"/>
      <c r="G36" s="3"/>
    </row>
    <row r="37" spans="1:7" ht="13.5" customHeight="1">
      <c r="A37" s="58"/>
      <c r="B37" s="64"/>
      <c r="C37" s="24"/>
      <c r="D37" s="42"/>
      <c r="E37" s="42"/>
      <c r="F37" s="43"/>
      <c r="G37" s="3"/>
    </row>
    <row r="38" spans="1:7" ht="18" thickBot="1">
      <c r="A38" s="59"/>
      <c r="B38" s="65"/>
      <c r="C38" s="21" t="s">
        <v>27</v>
      </c>
      <c r="D38" s="40">
        <f>SUM(D35:E36)-D37</f>
        <v>1056000</v>
      </c>
      <c r="E38" s="41"/>
      <c r="F38" s="22" t="s">
        <v>34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21">
    <mergeCell ref="A4:B4"/>
    <mergeCell ref="A7:A23"/>
    <mergeCell ref="A25:A38"/>
    <mergeCell ref="B21:B23"/>
    <mergeCell ref="B1:B2"/>
    <mergeCell ref="B35:B38"/>
    <mergeCell ref="B33:B34"/>
    <mergeCell ref="B30:B32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C30:C32"/>
    <mergeCell ref="D30:D32"/>
    <mergeCell ref="E30:E32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리얼컴직원</cp:lastModifiedBy>
  <cp:lastPrinted>2019-04-30T11:22:16Z</cp:lastPrinted>
  <dcterms:created xsi:type="dcterms:W3CDTF">2019-03-28T03:58:09Z</dcterms:created>
  <dcterms:modified xsi:type="dcterms:W3CDTF">2019-06-19T02:00:13Z</dcterms:modified>
</cp:coreProperties>
</file>