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D352A93-3D4C-494C-A65F-4A523A736A32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<sst xmlns="http://schemas.openxmlformats.org/spreadsheetml/2006/main" count="54" uniqueCount="48">
  <si>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</si>
  <si>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</si>
  <si>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</si>
  <si>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</si>
  <si>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</si>
  <si>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</si>
  <si>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</si>
  <si>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</si>
  <si>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</si>
  <si>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</si>
  <si>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</si>
  <si>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</si>
  <si>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</si>
  <si>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</si>
  <si>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</si>
  <si>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</si>
  <si>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</si>
  <si>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</si>
  <si>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</si>
  <si>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</si>
  <si>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</si>
  <si>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</si>
  <si>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</si>
  <si>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</si>
  <si>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</si>
  <si>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</si>
  <si>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</si>
  <si>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</si>
  <si>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</si>
  <si>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</si>
  <si>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</si>
  <si>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NVME 쿨러</t>
    <phoneticPr fontId="1" type="noConversion"/>
  </si>
  <si>
    <t>복구솔루션</t>
    <phoneticPr fontId="1" type="noConversion"/>
  </si>
  <si>
    <t xml:space="preserve">전화번호: 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</si>
  <si>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</si>
  <si>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</si>
  <si>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</si>
  <si>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DAVEN 크리스탈 3.0 풀 아크릴</t>
    <phoneticPr fontId="1" type="noConversion"/>
  </si>
  <si>
    <t>FSP 500W 기존파워</t>
    <phoneticPr fontId="1" type="noConversion"/>
  </si>
  <si>
    <t>GTX 650 TI D5 1G</t>
    <phoneticPr fontId="1" type="noConversion"/>
  </si>
  <si>
    <t>매입 품목</t>
    <phoneticPr fontId="1" type="noConversion"/>
  </si>
  <si>
    <t>메모리 4G+2G 2EA</t>
    <phoneticPr fontId="1" type="noConversion"/>
  </si>
  <si>
    <t>메인보드</t>
    <phoneticPr fontId="1" type="noConversion"/>
  </si>
  <si>
    <t>데네브 945</t>
    <phoneticPr fontId="1" type="noConversion"/>
  </si>
  <si>
    <t>견적일자: 2019년    09  월     05일</t>
    <phoneticPr fontId="1" type="noConversion"/>
  </si>
  <si>
    <t>납품일자: 2019년    09월      05 일</t>
    <phoneticPr fontId="1" type="noConversion"/>
  </si>
  <si>
    <t>Western Digital WD Blue 3D SSD(500GB)</t>
    <phoneticPr fontId="1" type="noConversion"/>
  </si>
  <si>
    <t xml:space="preserve">고객성명(회사명) : 황영철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</si>
</sst>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39" t="s">
        <v>28</v>
      </c>
      <c r="C1" s="46"/>
      <c r="D1" s="47"/>
      <c r="E1" s="47"/>
      <c r="F1" s="48"/>
    </row>
    <row r="2" spans="1:7" ht="22.5" customHeight="1" x14ac:dyDescent="0.3">
      <c r="A2" s="23" t="s">
        <v>33</v>
      </c>
      <c r="B2" s="40"/>
      <c r="C2" s="49"/>
      <c r="D2" s="50"/>
      <c r="E2" s="50"/>
      <c r="F2" s="51"/>
    </row>
    <row r="3" spans="1:7" ht="22.5" customHeight="1" x14ac:dyDescent="0.3">
      <c r="A3" s="23" t="s">
        <v>44</v>
      </c>
      <c r="B3" s="23" t="s">
        <v>45</v>
      </c>
      <c r="C3" s="49"/>
      <c r="D3" s="50"/>
      <c r="E3" s="50"/>
      <c r="F3" s="51"/>
    </row>
    <row r="4" spans="1:7" ht="22.5" customHeight="1" x14ac:dyDescent="0.3">
      <c r="A4" s="26" t="s">
        <v>26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25</v>
      </c>
      <c r="B7" s="4" t="s">
        <v>34</v>
      </c>
      <c r="C7" s="5" t="s">
        <v>6</v>
      </c>
      <c r="D7" s="12">
        <v>197000</v>
      </c>
      <c r="E7" s="5">
        <v>1</v>
      </c>
      <c r="F7" s="12">
        <f>D7*E7</f>
        <v>197000</v>
      </c>
      <c r="G7" s="3"/>
    </row>
    <row r="8" spans="1:7" ht="24" customHeight="1" x14ac:dyDescent="0.3">
      <c r="A8" s="29"/>
      <c r="B8" s="4" t="s">
        <v>35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 x14ac:dyDescent="0.3">
      <c r="A9" s="29"/>
      <c r="B9" s="4" t="s">
        <v>36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x14ac:dyDescent="0.3">
      <c r="A10" s="29"/>
      <c r="B10" s="4" t="s">
        <v>39</v>
      </c>
      <c r="C10" s="5" t="s">
        <v>9</v>
      </c>
      <c r="D10" s="12">
        <v>30000</v>
      </c>
      <c r="E10" s="5">
        <v>1</v>
      </c>
      <c r="F10" s="12">
        <f t="shared" si="0"/>
        <v>30000</v>
      </c>
      <c r="G10" s="3"/>
    </row>
    <row r="11" spans="1:7" ht="24" customHeight="1" x14ac:dyDescent="0.3">
      <c r="A11" s="29"/>
      <c r="B11" s="4" t="s">
        <v>46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x14ac:dyDescent="0.3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37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 x14ac:dyDescent="0.3">
      <c r="A15" s="29"/>
      <c r="B15" s="6" t="s">
        <v>38</v>
      </c>
      <c r="C15" s="5" t="s">
        <v>14</v>
      </c>
      <c r="D15" s="12"/>
      <c r="E15" s="5">
        <v>1</v>
      </c>
      <c r="F15" s="12">
        <f t="shared" si="0"/>
        <v>0</v>
      </c>
      <c r="G15" s="3"/>
    </row>
    <row r="16" spans="1:7" ht="24" customHeight="1" x14ac:dyDescent="0.3">
      <c r="A16" s="29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9"/>
      <c r="B17" s="6"/>
      <c r="C17" s="5" t="s">
        <v>31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9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29"/>
      <c r="B19" s="8" t="s">
        <v>19</v>
      </c>
      <c r="C19" s="8" t="s">
        <v>17</v>
      </c>
      <c r="D19" s="13">
        <v>54000</v>
      </c>
      <c r="E19" s="8">
        <v>1</v>
      </c>
      <c r="F19" s="13">
        <f t="shared" si="0"/>
        <v>54000</v>
      </c>
      <c r="G19" s="3"/>
    </row>
    <row r="20" spans="1:7" ht="17.25" thickBot="1" x14ac:dyDescent="0.35">
      <c r="A20" s="30"/>
      <c r="B20" s="8"/>
      <c r="C20" s="8" t="s">
        <v>32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547000</v>
      </c>
      <c r="D21" s="65"/>
      <c r="E21" s="16">
        <v>1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547000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29</v>
      </c>
      <c r="B25" s="9" t="s">
        <v>40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 t="s">
        <v>41</v>
      </c>
      <c r="C26" s="11"/>
      <c r="D26" s="12">
        <v>-12000</v>
      </c>
      <c r="E26" s="5">
        <v>1</v>
      </c>
      <c r="F26" s="12">
        <f>D26*E26</f>
        <v>-12000</v>
      </c>
      <c r="G26" s="3"/>
    </row>
    <row r="27" spans="1:7" x14ac:dyDescent="0.3">
      <c r="A27" s="33"/>
      <c r="B27" s="15" t="s">
        <v>42</v>
      </c>
      <c r="C27" s="5"/>
      <c r="D27" s="12">
        <v>-2000</v>
      </c>
      <c r="E27" s="5">
        <v>1</v>
      </c>
      <c r="F27" s="12">
        <f t="shared" ref="F27:F32" si="1">D27*E27</f>
        <v>-2000</v>
      </c>
      <c r="G27" s="3"/>
    </row>
    <row r="28" spans="1:7" x14ac:dyDescent="0.3">
      <c r="A28" s="33"/>
      <c r="B28" s="15" t="s">
        <v>43</v>
      </c>
      <c r="C28" s="11"/>
      <c r="D28" s="12">
        <v>-7000</v>
      </c>
      <c r="E28" s="5">
        <v>1</v>
      </c>
      <c r="F28" s="12">
        <f t="shared" si="1"/>
        <v>-7000</v>
      </c>
      <c r="G28" s="3"/>
    </row>
    <row r="29" spans="1:7" x14ac:dyDescent="0.3">
      <c r="A29" s="33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3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3"/>
      <c r="B31" s="14"/>
      <c r="C31" s="11"/>
      <c r="D31" s="12"/>
      <c r="E31" s="5"/>
      <c r="F31" s="12">
        <f t="shared" si="1"/>
        <v>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21</v>
      </c>
      <c r="C33" s="57">
        <f>SUM(F26:F32)</f>
        <v>-21000</v>
      </c>
      <c r="D33" s="57"/>
      <c r="E33" s="58"/>
      <c r="F33" s="55" t="s">
        <v>20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22</v>
      </c>
      <c r="C35" s="17" t="s">
        <v>22</v>
      </c>
      <c r="D35" s="59">
        <f>SUM(C22,C33)</f>
        <v>526000</v>
      </c>
      <c r="E35" s="60"/>
      <c r="F35" s="18" t="s">
        <v>20</v>
      </c>
      <c r="G35" s="3"/>
    </row>
    <row r="36" spans="1:7" ht="17.25" x14ac:dyDescent="0.3">
      <c r="A36" s="34"/>
      <c r="B36" s="42"/>
      <c r="C36" s="19" t="s">
        <v>23</v>
      </c>
      <c r="D36" s="57">
        <f>D35*1.1-D35</f>
        <v>52600</v>
      </c>
      <c r="E36" s="58"/>
      <c r="F36" s="20"/>
      <c r="G36" s="3"/>
    </row>
    <row r="37" spans="1:7" ht="13.5" customHeight="1" x14ac:dyDescent="0.3">
      <c r="A37" s="34"/>
      <c r="B37" s="42"/>
      <c r="C37" s="24" t="s">
        <v>30</v>
      </c>
      <c r="D37" s="63"/>
      <c r="E37" s="63"/>
      <c r="F37" s="64"/>
      <c r="G37" s="3"/>
    </row>
    <row r="38" spans="1:7" ht="18" thickBot="1" x14ac:dyDescent="0.35">
      <c r="A38" s="35"/>
      <c r="B38" s="43"/>
      <c r="C38" s="21" t="s">
        <v>24</v>
      </c>
      <c r="D38" s="61">
        <f>SUM(D35:E36)-D37</f>
        <v>578600</v>
      </c>
      <c r="E38" s="62"/>
      <c r="F38" s="22" t="s">
        <v>27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2019-09-05T10:19:46Z</cp:lastPrinted>
  <dcterms:created xsi:type="dcterms:W3CDTF">2019-03-28T03:58:09Z</dcterms:created>
  <dcterms:modified xsi:type="dcterms:W3CDTF">2019-09-06T01:22:11Z</dcterms:modified>
</cp:coreProperties>
</file>