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9" documentId="8_{9032124E-59E8-4D14-8965-6C7ADF0748C4}" xr6:coauthVersionLast="45" xr6:coauthVersionMax="45" xr10:uidLastSave="{7086C368-A1FB-4A63-80ED-4458DA98B064}"/>
  <bookViews>
    <workbookView xWindow="11340" yWindow="15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<sst xmlns="http://schemas.openxmlformats.org/spreadsheetml/2006/main" count="90" uniqueCount="82">
  <si>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</si>
  <si>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</si>
  <si>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</si>
  <si>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</si>
  <si>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</si>
  <si>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</si>
  <si>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</si>
  <si>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</si>
  <si>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</si>
  <si>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</si>
  <si>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</si>
  <si>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</si>
  <si>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</si>
  <si>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</si>
  <si>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</si>
  <si>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</si>
  <si>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</si>
  <si>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</si>
  <si>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</si>
  <si>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</si>
  <si>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</si>
  <si>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</si>
  <si>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</si>
  <si>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</si>
  <si>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</si>
  <si>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</si>
  <si>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</si>
  <si>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</si>
  <si>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</si>
  <si>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</si>
  <si>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</si>
  <si>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</si>
  <si>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</si>
  <si>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</si>
  <si>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</si>
  <si>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</si>
  <si>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</si>
  <si>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</si>
  <si>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</si>
  <si>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</si>
  <si>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</si>
  <si>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</si>
  <si>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</si>
  <si>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</si>
  <si>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</si>
  <si>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</si>
  <si>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</si>
  <si>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</si>
  <si>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</si>
  <si>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</si>
  <si>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</si>
  <si>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</si>
  <si>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</si>
  <si>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</si>
  <si>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</si>
  <si>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</si>
  <si>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</si>
  <si>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</si>
  <si>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</si>
  <si>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</si>
  <si>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</si>
  <si>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</si>
  <si>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</si>
  <si>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</si>
  <si>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</si>
  <si>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</si>
  <si>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>키보드</t>
    <phoneticPr fontId="1" type="noConversion"/>
  </si>
  <si>
    <t>할인금</t>
    <phoneticPr fontId="1" type="noConversion"/>
  </si>
  <si>
    <t>AMD 라이젠 5 3600 (마티스)(정품)</t>
    <phoneticPr fontId="1" type="noConversion"/>
  </si>
  <si>
    <t>MSI MAG B450M 박격포 맥스</t>
    <phoneticPr fontId="1" type="noConversion"/>
  </si>
  <si>
    <t>삼성전자 DDR4 16G PC4-21300(정품)</t>
    <phoneticPr fontId="1" type="noConversion"/>
  </si>
  <si>
    <t>이엠텍 지포스 RTX 2060 MIRACLE D6 6GB</t>
    <phoneticPr fontId="1" type="noConversion"/>
  </si>
  <si>
    <t>Western Digital WD Black SN750 M.2 2280(500GB)</t>
    <phoneticPr fontId="1" type="noConversion"/>
  </si>
  <si>
    <t>Western Digital WD 2TB BLUE WD20EZAZ (SATA3/5400/256M)</t>
    <phoneticPr fontId="1" type="noConversion"/>
  </si>
  <si>
    <t>/</t>
    <phoneticPr fontId="1" type="noConversion"/>
  </si>
  <si>
    <t>아이구주 G50SE 풀 아크릴(블랙)</t>
    <phoneticPr fontId="1" type="noConversion"/>
  </si>
  <si>
    <t>마이크로닉스 Classic II 600W +12V Single Rail 85+</t>
    <phoneticPr fontId="1" type="noConversion"/>
  </si>
  <si>
    <t xml:space="preserve">COX CK420기계식 </t>
    <phoneticPr fontId="1" type="noConversion"/>
  </si>
  <si>
    <t>로지텍 G102 벌크</t>
    <phoneticPr fontId="1" type="noConversion"/>
  </si>
  <si>
    <t>장패드 S/V</t>
    <phoneticPr fontId="1" type="noConversion"/>
  </si>
  <si>
    <t>홍성재</t>
    <phoneticPr fontId="1" type="noConversion"/>
  </si>
  <si>
    <t>AMD정품쿨러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</si>
</sst>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E18" sqref="E1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80</v>
      </c>
      <c r="C1" s="33" t="s">
        <v>49</v>
      </c>
      <c r="D1" s="34"/>
      <c r="E1" s="89"/>
      <c r="F1" s="90"/>
      <c r="G1" s="90"/>
      <c r="H1" s="91"/>
    </row>
    <row r="2" spans="1:9" ht="22.5" customHeight="1">
      <c r="A2" s="18" t="s">
        <v>50</v>
      </c>
      <c r="B2" s="26">
        <v>1048999979</v>
      </c>
      <c r="C2" s="35"/>
      <c r="D2" s="36"/>
      <c r="E2" s="92"/>
      <c r="F2" s="93"/>
      <c r="G2" s="93"/>
      <c r="H2" s="94"/>
    </row>
    <row r="3" spans="1:9" ht="22.5" customHeight="1">
      <c r="A3" s="18" t="s">
        <v>51</v>
      </c>
      <c r="B3" s="20">
        <f ca="1">TODAY()</f>
        <v>43950</v>
      </c>
      <c r="C3" s="19" t="s">
        <v>52</v>
      </c>
      <c r="D3" s="25"/>
      <c r="E3" s="92"/>
      <c r="F3" s="93"/>
      <c r="G3" s="93"/>
      <c r="H3" s="94"/>
    </row>
    <row r="4" spans="1:9" ht="22.5" customHeight="1">
      <c r="A4" s="17" t="s">
        <v>48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68</v>
      </c>
      <c r="D6" s="60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103"/>
      <c r="B7" s="104"/>
      <c r="C7" s="59" t="s">
        <v>81</v>
      </c>
      <c r="D7" s="60"/>
      <c r="E7" s="30" t="s">
        <v>15</v>
      </c>
      <c r="F7" s="6"/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123000</v>
      </c>
      <c r="G8" s="3">
        <v>1</v>
      </c>
      <c r="H8" s="6">
        <f t="shared" si="0"/>
        <v>123000</v>
      </c>
      <c r="I8" s="2"/>
    </row>
    <row r="9" spans="1:9" ht="37.5" customHeight="1">
      <c r="A9" s="103"/>
      <c r="B9" s="104"/>
      <c r="C9" s="59" t="s">
        <v>70</v>
      </c>
      <c r="D9" s="60"/>
      <c r="E9" s="3" t="s">
        <v>8</v>
      </c>
      <c r="F9" s="6">
        <v>75000</v>
      </c>
      <c r="G9" s="3">
        <v>2</v>
      </c>
      <c r="H9" s="6">
        <f t="shared" si="0"/>
        <v>150000</v>
      </c>
      <c r="I9" s="2"/>
    </row>
    <row r="10" spans="1:9" ht="24" customHeight="1">
      <c r="A10" s="103"/>
      <c r="B10" s="104"/>
      <c r="C10" s="59" t="s">
        <v>71</v>
      </c>
      <c r="D10" s="60"/>
      <c r="E10" s="3" t="s">
        <v>9</v>
      </c>
      <c r="F10" s="6">
        <v>438000</v>
      </c>
      <c r="G10" s="3">
        <v>1</v>
      </c>
      <c r="H10" s="6">
        <f t="shared" si="0"/>
        <v>438000</v>
      </c>
      <c r="I10" s="2"/>
    </row>
    <row r="11" spans="1:9" ht="34.5" customHeight="1">
      <c r="A11" s="103"/>
      <c r="B11" s="104"/>
      <c r="C11" s="59" t="s">
        <v>72</v>
      </c>
      <c r="D11" s="60"/>
      <c r="E11" s="3" t="s">
        <v>10</v>
      </c>
      <c r="F11" s="6">
        <v>131000</v>
      </c>
      <c r="G11" s="3">
        <v>1</v>
      </c>
      <c r="H11" s="6">
        <f t="shared" si="0"/>
        <v>131000</v>
      </c>
      <c r="I11" s="2"/>
    </row>
    <row r="12" spans="1:9" ht="24" customHeight="1">
      <c r="A12" s="103"/>
      <c r="B12" s="104"/>
      <c r="C12" s="59" t="s">
        <v>73</v>
      </c>
      <c r="D12" s="60"/>
      <c r="E12" s="3" t="s">
        <v>11</v>
      </c>
      <c r="F12" s="6">
        <v>76000</v>
      </c>
      <c r="G12" s="3">
        <v>1</v>
      </c>
      <c r="H12" s="6">
        <f t="shared" si="0"/>
        <v>76000</v>
      </c>
      <c r="I12" s="2"/>
    </row>
    <row r="13" spans="1:9" ht="24" customHeight="1">
      <c r="A13" s="103"/>
      <c r="B13" s="104"/>
      <c r="C13" s="48" t="s">
        <v>74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75</v>
      </c>
      <c r="D14" s="49"/>
      <c r="E14" s="3" t="s">
        <v>13</v>
      </c>
      <c r="F14" s="6">
        <v>39600</v>
      </c>
      <c r="G14" s="3">
        <v>1</v>
      </c>
      <c r="H14" s="6">
        <f t="shared" si="0"/>
        <v>39600</v>
      </c>
      <c r="I14" s="2"/>
    </row>
    <row r="15" spans="1:9" ht="24" customHeight="1">
      <c r="A15" s="103"/>
      <c r="B15" s="104"/>
      <c r="C15" s="48" t="s">
        <v>76</v>
      </c>
      <c r="D15" s="49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103"/>
      <c r="B16" s="104"/>
      <c r="C16" s="55" t="s">
        <v>74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61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1310600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1310600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77</v>
      </c>
      <c r="D25" s="49"/>
      <c r="E25" s="3" t="s">
        <v>66</v>
      </c>
      <c r="F25" s="6">
        <v>32000</v>
      </c>
      <c r="G25" s="3">
        <v>1</v>
      </c>
      <c r="H25" s="6">
        <f t="shared" ref="H25:H32" si="1">F25*G25</f>
        <v>32000</v>
      </c>
      <c r="I25" s="2"/>
    </row>
    <row r="26" spans="1:9">
      <c r="A26" s="71"/>
      <c r="B26" s="72"/>
      <c r="C26" s="50" t="s">
        <v>78</v>
      </c>
      <c r="D26" s="49"/>
      <c r="E26" s="5" t="s">
        <v>27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71"/>
      <c r="B27" s="72"/>
      <c r="C27" s="51" t="s">
        <v>79</v>
      </c>
      <c r="D27" s="52"/>
      <c r="E27" s="5" t="s">
        <v>25</v>
      </c>
      <c r="F27" s="6"/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37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52000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1362600</v>
      </c>
      <c r="G35" s="109"/>
      <c r="H35" s="9" t="s">
        <v>20</v>
      </c>
      <c r="I35" s="2"/>
    </row>
    <row r="36" spans="1:9" ht="16.5" customHeight="1">
      <c r="A36" s="67" t="s">
        <v>40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21</v>
      </c>
      <c r="F36" s="107">
        <f>F35*1.1-F35</f>
        <v>136260.00000000023</v>
      </c>
      <c r="G36" s="108"/>
      <c r="H36" s="10"/>
      <c r="I36" s="2"/>
    </row>
    <row r="37" spans="1:9" ht="17.25" customHeight="1">
      <c r="A37" s="67" t="s">
        <v>35</v>
      </c>
      <c r="B37" s="68"/>
      <c r="C37" s="83"/>
      <c r="D37" s="84"/>
      <c r="E37" s="8" t="s">
        <v>33</v>
      </c>
      <c r="F37" s="65" t="s">
        <v>65</v>
      </c>
      <c r="G37" s="66"/>
      <c r="H37" s="11"/>
      <c r="I37" s="2"/>
    </row>
    <row r="38" spans="1:9" ht="19.5" customHeight="1">
      <c r="A38" s="75" t="s">
        <v>36</v>
      </c>
      <c r="B38" s="76"/>
      <c r="C38" s="85">
        <f>SUM(C35:C36)-C37</f>
        <v>0</v>
      </c>
      <c r="D38" s="86"/>
      <c r="E38" s="29" t="s">
        <v>67</v>
      </c>
      <c r="F38" s="65">
        <v>12600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1350000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Sheet1!F35-(Sheet1!C35/1.3)</f>
        <v>1362600</v>
      </c>
    </row>
    <row r="5" spans="1:6">
      <c r="A5" t="s">
        <v>47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2020-04-29T04:45:43Z</dcterms:modified>
</cp:coreProperties>
</file>