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A29F6609-CF24-48B5-A8BE-79E604C96728}" xr6:coauthVersionLast="45" xr6:coauthVersionMax="45" xr10:uidLastSave="{FDC66D59-2638-45D9-93CF-BC6FCE8F4E52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40" i="1"/>
  <c r="H26" i="1"/>
  <c r="H27" i="1"/>
  <c r="H28" i="1"/>
  <c r="H29" i="1"/>
  <c r="H30" i="1"/>
  <c r="H31" i="1"/>
  <c r="H32" i="1"/>
  <c r="H3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D3" i="1" l="1"/>
  <c r="B3" i="1" l="1"/>
  <c r="C34" i="1" l="1"/>
  <c r="H40" i="1"/>
  <c r="A26" i="1" l="1"/>
  <c r="H25" i="1" l="1"/>
  <c r="E34" i="1" s="1"/>
  <c r="H6" i="1"/>
  <c r="E21" i="1" l="1"/>
  <c r="E22" i="1" s="1"/>
  <c r="B4" i="2" l="1"/>
  <c r="C37" i="1" l="1"/>
  <c r="C39" i="1" s="1"/>
  <c r="F37" i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<sst xmlns="http://schemas.openxmlformats.org/spreadsheetml/2006/main" count="96" uniqueCount="85">
  <si>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</si>
  <si>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</si>
  <si>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</si>
  <si>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</si>
  <si>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</si>
  <si>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</si>
  <si>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</si>
  <si>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</si>
  <si>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</si>
  <si>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</si>
  <si>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</si>
  <si>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</si>
  <si>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</si>
  <si>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</si>
  <si>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</si>
  <si>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</si>
  <si>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</si>
  <si>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</si>
  <si>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</si>
  <si>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</si>
  <si>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</si>
  <si>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</si>
  <si>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</si>
  <si>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</si>
  <si>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</si>
  <si>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</si>
  <si>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</si>
  <si>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</si>
  <si>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</si>
  <si>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</si>
  <si>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</si>
  <si>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</si>
  <si>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</si>
  <si>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</si>
  <si>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</si>
  <si>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</si>
  <si>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</si>
  <si>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</si>
  <si>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</si>
  <si>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</si>
  <si>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</si>
  <si>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</si>
  <si>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</si>
  <si>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</si>
  <si>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</si>
  <si>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</si>
  <si>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</si>
  <si>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</si>
  <si>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</si>
  <si>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</si>
  <si>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</si>
  <si>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</si>
  <si>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</si>
  <si>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</si>
  <si>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</si>
  <si>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</si>
  <si>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</si>
  <si>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</si>
  <si>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</si>
  <si>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</si>
  <si>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</si>
  <si>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</si>
  <si>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</si>
  <si>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</si>
  <si>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</si>
  <si>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</si>
  <si>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</si>
  <si>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</si>
  <si>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</si>
  <si>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</si>
  <si>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</si>
  <si>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마이크론 Crucial MX500 대원CTS (250GB)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</si>
  <si>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</si>
  <si>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</si>
  <si>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래안텍 SLIMART 2417iH 무결점</t>
    <phoneticPr fontId="1" type="noConversion"/>
  </si>
  <si>
    <t>AMD 라이젠 5 3400G (피카소) (정품)</t>
    <phoneticPr fontId="1" type="noConversion"/>
  </si>
  <si>
    <t>VEGA11 내장</t>
    <phoneticPr fontId="1" type="noConversion"/>
  </si>
  <si>
    <t>키보드</t>
    <phoneticPr fontId="1" type="noConversion"/>
  </si>
  <si>
    <t>큐닉스 합본</t>
    <phoneticPr fontId="1" type="noConversion"/>
  </si>
  <si>
    <t>패드</t>
    <phoneticPr fontId="1" type="noConversion"/>
  </si>
  <si>
    <t>큐센 게이밍패드</t>
    <phoneticPr fontId="1" type="noConversion"/>
  </si>
  <si>
    <t>이체 및 세금계산서</t>
  </si>
  <si>
    <t>//</t>
    <phoneticPr fontId="1" type="noConversion"/>
  </si>
  <si>
    <t>최영선</t>
    <phoneticPr fontId="1" type="noConversion"/>
  </si>
  <si>
    <t>010-5150-4309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</si>
</sst>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3" zoomScaleNormal="100" workbookViewId="0">
      <selection activeCell="F36" sqref="F36:G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26" t="s">
        <v>83</v>
      </c>
      <c r="C1" s="28" t="s">
        <v>54</v>
      </c>
      <c r="D1" s="29"/>
      <c r="E1" s="85"/>
      <c r="F1" s="86"/>
      <c r="G1" s="86"/>
      <c r="H1" s="87"/>
    </row>
    <row r="2" spans="1:9" ht="22.5" customHeight="1">
      <c r="A2" s="18" t="s">
        <v>55</v>
      </c>
      <c r="B2" s="27" t="s">
        <v>84</v>
      </c>
      <c r="C2" s="30"/>
      <c r="D2" s="31"/>
      <c r="E2" s="88"/>
      <c r="F2" s="89"/>
      <c r="G2" s="89"/>
      <c r="H2" s="90"/>
    </row>
    <row r="3" spans="1:9" ht="22.5" customHeight="1">
      <c r="A3" s="18" t="s">
        <v>56</v>
      </c>
      <c r="B3" s="20">
        <f ca="1">TODAY()</f>
        <v>43923</v>
      </c>
      <c r="C3" s="19" t="s">
        <v>57</v>
      </c>
      <c r="D3" s="25">
        <f ca="1">TODAY()</f>
        <v>43923</v>
      </c>
      <c r="E3" s="88"/>
      <c r="F3" s="89"/>
      <c r="G3" s="89"/>
      <c r="H3" s="90"/>
    </row>
    <row r="4" spans="1:9" ht="22.5" customHeight="1">
      <c r="A4" s="17" t="s">
        <v>53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32</v>
      </c>
      <c r="B6" s="98"/>
      <c r="C6" s="70" t="s">
        <v>75</v>
      </c>
      <c r="D6" s="71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99"/>
      <c r="B7" s="100"/>
      <c r="C7" s="70" t="s">
        <v>69</v>
      </c>
      <c r="D7" s="71"/>
      <c r="E7" s="3" t="s">
        <v>7</v>
      </c>
      <c r="F7" s="6">
        <v>76000</v>
      </c>
      <c r="G7" s="3">
        <v>1</v>
      </c>
      <c r="H7" s="6">
        <f t="shared" ref="H7:H20" si="0">F7*G7</f>
        <v>76000</v>
      </c>
      <c r="I7" s="2"/>
    </row>
    <row r="8" spans="1:9" ht="25.5" customHeight="1">
      <c r="A8" s="99"/>
      <c r="B8" s="100"/>
      <c r="C8" s="70" t="s">
        <v>70</v>
      </c>
      <c r="D8" s="71"/>
      <c r="E8" s="3" t="s">
        <v>8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99"/>
      <c r="B9" s="100"/>
      <c r="C9" s="70" t="s">
        <v>76</v>
      </c>
      <c r="D9" s="71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99"/>
      <c r="B10" s="100"/>
      <c r="C10" s="70" t="s">
        <v>71</v>
      </c>
      <c r="D10" s="7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99"/>
      <c r="B11" s="100"/>
      <c r="C11" s="70" t="s">
        <v>30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30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72</v>
      </c>
      <c r="D13" s="44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99"/>
      <c r="B14" s="100"/>
      <c r="C14" s="43" t="s">
        <v>73</v>
      </c>
      <c r="D14" s="44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99"/>
      <c r="B15" s="100"/>
      <c r="C15" s="43" t="s">
        <v>30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30</v>
      </c>
      <c r="D16" s="44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52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59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67</v>
      </c>
      <c r="D19" s="69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29</v>
      </c>
      <c r="F20" s="7"/>
      <c r="G20" s="4"/>
      <c r="H20" s="6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544000</v>
      </c>
      <c r="F21" s="72"/>
      <c r="G21" s="24">
        <v>2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1088000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 t="s">
        <v>74</v>
      </c>
      <c r="D25" s="44"/>
      <c r="E25" s="5" t="s">
        <v>21</v>
      </c>
      <c r="F25" s="6">
        <v>125000</v>
      </c>
      <c r="G25" s="3">
        <v>1</v>
      </c>
      <c r="H25" s="6">
        <f>F25*G25</f>
        <v>125000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1"/>
      <c r="C26" s="45" t="s">
        <v>78</v>
      </c>
      <c r="D26" s="44"/>
      <c r="E26" s="3" t="s">
        <v>77</v>
      </c>
      <c r="F26" s="6">
        <v>0</v>
      </c>
      <c r="G26" s="3">
        <v>2</v>
      </c>
      <c r="H26" s="6">
        <f t="shared" ref="H26:H33" si="1">F26*G26</f>
        <v>0</v>
      </c>
      <c r="I26" s="2"/>
    </row>
    <row r="27" spans="1:9">
      <c r="A27" s="52"/>
      <c r="B27" s="53"/>
      <c r="C27" s="45" t="s">
        <v>82</v>
      </c>
      <c r="D27" s="44"/>
      <c r="E27" s="5" t="s">
        <v>31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52"/>
      <c r="B28" s="53"/>
      <c r="C28" s="46" t="s">
        <v>80</v>
      </c>
      <c r="D28" s="47"/>
      <c r="E28" s="5" t="s">
        <v>79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41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125000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43</v>
      </c>
      <c r="B36" s="61"/>
      <c r="C36" s="64"/>
      <c r="D36" s="65"/>
      <c r="E36" s="8" t="s">
        <v>4</v>
      </c>
      <c r="F36" s="76">
        <f>SUM(E22,E34)</f>
        <v>1213000</v>
      </c>
      <c r="G36" s="76"/>
      <c r="H36" s="9" t="s">
        <v>20</v>
      </c>
      <c r="I36" s="2"/>
    </row>
    <row r="37" spans="1:9" ht="16.5" customHeight="1">
      <c r="A37" s="60" t="s">
        <v>44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121300</v>
      </c>
      <c r="G37" s="104"/>
      <c r="H37" s="10"/>
      <c r="I37" s="2"/>
    </row>
    <row r="38" spans="1:9" ht="17.25" customHeight="1">
      <c r="A38" s="60" t="s">
        <v>39</v>
      </c>
      <c r="B38" s="61"/>
      <c r="C38" s="79"/>
      <c r="D38" s="80"/>
      <c r="E38" s="8" t="s">
        <v>37</v>
      </c>
      <c r="F38" s="77" t="s">
        <v>81</v>
      </c>
      <c r="G38" s="78"/>
      <c r="H38" s="11"/>
      <c r="I38" s="2"/>
    </row>
    <row r="39" spans="1:9" ht="17.25" customHeight="1">
      <c r="A39" s="56" t="s">
        <v>40</v>
      </c>
      <c r="B39" s="57"/>
      <c r="C39" s="81">
        <f>SUM(C36:C37)-C38</f>
        <v>0</v>
      </c>
      <c r="D39" s="82"/>
      <c r="E39" s="8" t="s">
        <v>39</v>
      </c>
      <c r="F39" s="76">
        <v>4300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1330000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C18:D18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1213000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2020-04-02T03:09:37Z</cp:lastPrinted>
  <dcterms:created xsi:type="dcterms:W3CDTF">2019-03-28T03:58:09Z</dcterms:created>
  <dcterms:modified xsi:type="dcterms:W3CDTF">2020-04-02T03:12:56Z</dcterms:modified>
</cp:coreProperties>
</file>