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FAA6272-D91B-420A-8B4C-1FDA78584E6A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30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2" i="1"/>
  <c r="D34" i="1" l="1"/>
  <c r="D35" i="1" l="1"/>
  <c r="D37" i="1" s="1"/>
</calcChain>
</file>

<file path=xl/sharedStrings.xml><?xml version="1.0" encoding="utf-8"?>
<sst xmlns="http://schemas.openxmlformats.org/spreadsheetml/2006/main" count="65" uniqueCount="56">
  <si>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</si>
  <si>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</si>
  <si>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</si>
  <si>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</si>
  <si>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</si>
  <si>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</si>
  <si>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</si>
  <si>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</si>
  <si>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</si>
  <si>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</si>
  <si>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</si>
  <si>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</si>
  <si>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</si>
  <si>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</si>
  <si>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</si>
  <si>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</si>
  <si>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</si>
  <si>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</si>
  <si>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</si>
  <si>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</si>
  <si>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</si>
  <si>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</si>
  <si>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</si>
  <si>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</si>
  <si>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</si>
  <si>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</si>
  <si>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</si>
  <si>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</si>
  <si>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</si>
  <si>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</si>
  <si>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</si>
  <si>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</si>
  <si>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</si>
  <si>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</si>
  <si>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</si>
  <si>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</si>
  <si>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</si>
  <si>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</si>
  <si>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</si>
  <si>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</si>
  <si>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</si>
  <si>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</si>
  <si>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</si>
  <si>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</si>
  <si>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</si>
  <si>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삼성전자 860 EVO(250GB)</t>
    <phoneticPr fontId="1" type="noConversion"/>
  </si>
  <si>
    <t>ABKO NCORE 언더바</t>
    <phoneticPr fontId="1" type="noConversion"/>
  </si>
  <si>
    <t>잘만 EcoMax 500W 83+</t>
    <phoneticPr fontId="1" type="noConversion"/>
  </si>
  <si>
    <t>/</t>
    <phoneticPr fontId="1" type="noConversion"/>
  </si>
  <si>
    <t>UHD610 내장</t>
    <phoneticPr fontId="1" type="noConversion"/>
  </si>
  <si>
    <t>복구솔루션 F11</t>
    <phoneticPr fontId="1" type="noConversion"/>
  </si>
  <si>
    <t>고객성명(회사명): 차기훈</t>
    <phoneticPr fontId="1" type="noConversion"/>
  </si>
  <si>
    <t>전화번호: 010-2909-8069</t>
    <phoneticPr fontId="1" type="noConversion"/>
  </si>
  <si>
    <t>견적일자: 2019년  12 월   17 일</t>
    <phoneticPr fontId="1" type="noConversion"/>
  </si>
  <si>
    <t>인텔 코어i3-9세대 9100 (커피레이크-R)(정품)</t>
    <phoneticPr fontId="1" type="noConversion"/>
  </si>
  <si>
    <t>납품일자: 2019년  12 월  17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</si>
</sst>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tabSelected="1" view="pageLayout" zoomScaleNormal="100" workbookViewId="0">
      <selection activeCell="A5" sqref="A5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51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52</v>
      </c>
      <c r="B2" s="34"/>
      <c r="C2" s="46"/>
      <c r="D2" s="47"/>
      <c r="E2" s="47"/>
      <c r="F2" s="48"/>
    </row>
    <row r="3" spans="1:7" ht="22.5" customHeight="1">
      <c r="A3" s="19" t="s">
        <v>53</v>
      </c>
      <c r="B3" s="19" t="s">
        <v>55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40</v>
      </c>
      <c r="B6" s="21" t="s">
        <v>54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1"/>
      <c r="B7" s="21" t="s">
        <v>43</v>
      </c>
      <c r="C7" s="3" t="s">
        <v>7</v>
      </c>
      <c r="D7" s="8">
        <v>60000</v>
      </c>
      <c r="E7" s="3">
        <v>1</v>
      </c>
      <c r="F7" s="8">
        <f t="shared" ref="F7:F20" si="0">D7*E7</f>
        <v>60000</v>
      </c>
      <c r="G7" s="2"/>
    </row>
    <row r="8" spans="1:7">
      <c r="A8" s="41"/>
      <c r="B8" s="21" t="s">
        <v>44</v>
      </c>
      <c r="C8" s="3" t="s">
        <v>8</v>
      </c>
      <c r="D8" s="8">
        <v>40000</v>
      </c>
      <c r="E8" s="3">
        <v>1</v>
      </c>
      <c r="F8" s="8">
        <f t="shared" si="0"/>
        <v>40000</v>
      </c>
      <c r="G8" s="2"/>
    </row>
    <row r="9" spans="1:7">
      <c r="A9" s="41"/>
      <c r="B9" s="21" t="s">
        <v>49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1"/>
      <c r="B10" s="21" t="s">
        <v>45</v>
      </c>
      <c r="C10" s="3" t="s">
        <v>10</v>
      </c>
      <c r="D10" s="8">
        <v>59000</v>
      </c>
      <c r="E10" s="3">
        <v>1</v>
      </c>
      <c r="F10" s="8">
        <f t="shared" si="0"/>
        <v>59000</v>
      </c>
      <c r="G10" s="2"/>
    </row>
    <row r="11" spans="1:7">
      <c r="A11" s="41"/>
      <c r="B11" s="21" t="s">
        <v>48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1"/>
      <c r="B12" s="21" t="s">
        <v>48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46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1"/>
      <c r="B14" s="11" t="s">
        <v>47</v>
      </c>
      <c r="C14" s="3" t="s">
        <v>14</v>
      </c>
      <c r="D14" s="8">
        <v>33000</v>
      </c>
      <c r="E14" s="3">
        <v>1</v>
      </c>
      <c r="F14" s="8">
        <f t="shared" si="0"/>
        <v>33000</v>
      </c>
      <c r="G14" s="2"/>
    </row>
    <row r="15" spans="1:7" ht="24" customHeight="1">
      <c r="A15" s="41"/>
      <c r="B15" s="11" t="s">
        <v>48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36</v>
      </c>
      <c r="C16" s="3" t="s">
        <v>34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79000</v>
      </c>
      <c r="E18" s="4">
        <v>1</v>
      </c>
      <c r="F18" s="9">
        <f t="shared" si="0"/>
        <v>79000</v>
      </c>
      <c r="G18" s="2"/>
    </row>
    <row r="19" spans="1:7">
      <c r="A19" s="41"/>
      <c r="B19" s="27" t="s">
        <v>42</v>
      </c>
      <c r="C19" s="4" t="s">
        <v>41</v>
      </c>
      <c r="D19" s="9"/>
      <c r="E19" s="4"/>
      <c r="F19" s="9"/>
      <c r="G19" s="2"/>
    </row>
    <row r="20" spans="1:7" ht="17.25" thickBot="1">
      <c r="A20" s="41"/>
      <c r="B20" s="23" t="s">
        <v>50</v>
      </c>
      <c r="C20" s="4" t="s">
        <v>35</v>
      </c>
      <c r="D20" s="9">
        <v>0</v>
      </c>
      <c r="E20" s="4">
        <v>1</v>
      </c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447000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447000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37</v>
      </c>
      <c r="B26" s="11"/>
      <c r="C26" s="3" t="s">
        <v>30</v>
      </c>
      <c r="D26" s="8"/>
      <c r="E26" s="3"/>
      <c r="F26" s="8">
        <f t="shared" ref="F26:F30" si="1">D26*E26</f>
        <v>0</v>
      </c>
      <c r="G26" s="2"/>
    </row>
    <row r="27" spans="1:7">
      <c r="A27" s="25"/>
      <c r="B27" s="11"/>
      <c r="C27" s="7" t="s">
        <v>38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 t="s">
        <v>33</v>
      </c>
      <c r="D30" s="8"/>
      <c r="E30" s="3"/>
      <c r="F30" s="8">
        <f t="shared" si="1"/>
        <v>0</v>
      </c>
      <c r="G30" s="2"/>
    </row>
    <row r="31" spans="1:7">
      <c r="A31" s="25"/>
      <c r="B31" s="10"/>
      <c r="C31" s="7"/>
      <c r="D31" s="8"/>
      <c r="E31" s="3"/>
      <c r="F31" s="8"/>
      <c r="G31" s="2"/>
    </row>
    <row r="32" spans="1:7" ht="13.5" customHeight="1">
      <c r="A32" s="25"/>
      <c r="B32" s="38" t="s">
        <v>22</v>
      </c>
      <c r="C32" s="54">
        <f>SUM(F25:F31)</f>
        <v>0</v>
      </c>
      <c r="D32" s="54"/>
      <c r="E32" s="55"/>
      <c r="F32" s="52" t="s">
        <v>20</v>
      </c>
      <c r="G32" s="2"/>
    </row>
    <row r="33" spans="1:7" ht="14.25" customHeight="1" thickBot="1">
      <c r="A33" s="25"/>
      <c r="B33" s="39"/>
      <c r="C33" s="66"/>
      <c r="D33" s="66"/>
      <c r="E33" s="67"/>
      <c r="F33" s="53"/>
      <c r="G33" s="2"/>
    </row>
    <row r="34" spans="1:7" ht="17.25">
      <c r="A34" s="25"/>
      <c r="B34" s="35" t="s">
        <v>23</v>
      </c>
      <c r="C34" s="13" t="s">
        <v>23</v>
      </c>
      <c r="D34" s="56">
        <f>SUM(C22,C32)</f>
        <v>447000</v>
      </c>
      <c r="E34" s="57"/>
      <c r="F34" s="14" t="s">
        <v>20</v>
      </c>
      <c r="G34" s="2"/>
    </row>
    <row r="35" spans="1:7" ht="17.25">
      <c r="A35" s="25"/>
      <c r="B35" s="36"/>
      <c r="C35" s="15" t="s">
        <v>24</v>
      </c>
      <c r="D35" s="54">
        <f>D34*1.1-D34</f>
        <v>44700.000000000058</v>
      </c>
      <c r="E35" s="55"/>
      <c r="F35" s="16"/>
      <c r="G35" s="2"/>
    </row>
    <row r="36" spans="1:7" ht="13.5" customHeight="1">
      <c r="A36" s="25"/>
      <c r="B36" s="36"/>
      <c r="C36" s="20" t="s">
        <v>39</v>
      </c>
      <c r="D36" s="60"/>
      <c r="E36" s="60"/>
      <c r="F36" s="61"/>
      <c r="G36" s="2"/>
    </row>
    <row r="37" spans="1:7" ht="18" thickBot="1">
      <c r="A37" s="26"/>
      <c r="B37" s="37"/>
      <c r="C37" s="17" t="s">
        <v>25</v>
      </c>
      <c r="D37" s="58">
        <f>SUM(D34:E35)-D36</f>
        <v>491700.00000000006</v>
      </c>
      <c r="E37" s="59"/>
      <c r="F37" s="18" t="s">
        <v>28</v>
      </c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</sheetData>
  <mergeCells count="16">
    <mergeCell ref="C1:F4"/>
    <mergeCell ref="F32:F33"/>
    <mergeCell ref="D35:E35"/>
    <mergeCell ref="D34:E34"/>
    <mergeCell ref="D37:E37"/>
    <mergeCell ref="D36:F36"/>
    <mergeCell ref="C21:D21"/>
    <mergeCell ref="C22:E23"/>
    <mergeCell ref="F21:F23"/>
    <mergeCell ref="C32:E33"/>
    <mergeCell ref="A4:B4"/>
    <mergeCell ref="B21:B23"/>
    <mergeCell ref="B1:B2"/>
    <mergeCell ref="B34:B37"/>
    <mergeCell ref="B32:B33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2019-12-17T06:15:36Z</cp:lastPrinted>
  <dcterms:created xsi:type="dcterms:W3CDTF">2019-03-28T03:58:09Z</dcterms:created>
  <dcterms:modified xsi:type="dcterms:W3CDTF">2019-12-17T06:16:03Z</dcterms:modified>
</cp:coreProperties>
</file>