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<sst xmlns="http://schemas.openxmlformats.org/spreadsheetml/2006/main" count="64" uniqueCount="57">
  <si>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</si>
  <si>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</si>
  <si>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</si>
  <si>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</si>
  <si>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</si>
  <si>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</si>
  <si>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</si>
  <si>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</si>
  <si>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</si>
  <si>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</si>
  <si>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</si>
  <si>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</si>
  <si>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</si>
  <si>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</si>
  <si>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</si>
  <si>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</si>
  <si>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</si>
  <si>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</si>
  <si>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</si>
  <si>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</si>
  <si>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</si>
  <si>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</si>
  <si>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</si>
  <si>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</si>
  <si>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</si>
  <si>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</si>
  <si>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</si>
  <si>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</si>
  <si>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</si>
  <si>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</si>
  <si>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</si>
  <si>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</si>
  <si>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</si>
  <si>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</si>
  <si>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</si>
  <si>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</si>
  <si>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</si>
  <si>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</si>
  <si>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</si>
  <si>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i3 9100f 인텔</t>
    <phoneticPr fontId="1" type="noConversion"/>
  </si>
  <si>
    <t>B365M-DS3H 기가바이트</t>
    <phoneticPr fontId="1" type="noConversion"/>
  </si>
  <si>
    <t>DDR4 21300 8G 삼성</t>
    <phoneticPr fontId="1" type="noConversion"/>
  </si>
  <si>
    <t>GTX 750 D5 1G M-TOP</t>
    <phoneticPr fontId="1" type="noConversion"/>
  </si>
  <si>
    <t xml:space="preserve">WD NVME 500G </t>
    <phoneticPr fontId="1" type="noConversion"/>
  </si>
  <si>
    <t>1TB 7200 64M W/D</t>
    <phoneticPr fontId="1" type="noConversion"/>
  </si>
  <si>
    <t>/</t>
    <phoneticPr fontId="1" type="noConversion"/>
  </si>
  <si>
    <t>DAVEN 아쿠아</t>
    <phoneticPr fontId="1" type="noConversion"/>
  </si>
  <si>
    <t>마이크로닉스 500W 정격</t>
    <phoneticPr fontId="1" type="noConversion"/>
  </si>
  <si>
    <t>쿨러마스터 STANDARD i70C BLUE LED</t>
    <phoneticPr fontId="1" type="noConversion"/>
  </si>
  <si>
    <t>복구솔루션 F11</t>
    <phoneticPr fontId="1" type="noConversion"/>
  </si>
  <si>
    <t>견적일자: 2019년  10 월  28 일</t>
    <phoneticPr fontId="1" type="noConversion"/>
  </si>
  <si>
    <t>납품일자: 2019년  10 월    28 일</t>
    <phoneticPr fontId="1" type="noConversion"/>
  </si>
  <si>
    <t>고객성명(회사명): 지현근</t>
    <phoneticPr fontId="1" type="noConversion"/>
  </si>
  <si>
    <t>전화번호: 010-6456-5440</t>
    <phoneticPr fontId="1" type="noConversion"/>
  </si>
  <si>
    <t>복합기</t>
    <phoneticPr fontId="1" type="noConversion"/>
  </si>
  <si>
    <t>삼성전자 잉크젯 플러스 정품 무한 SL-J1560(무한잉크)</t>
    <phoneticPr fontId="1" type="noConversion"/>
  </si>
  <si>
    <t>노트북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</si>
</sst>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52</v>
      </c>
      <c r="B1" s="39" t="s">
        <v>29</v>
      </c>
      <c r="C1" s="46"/>
      <c r="D1" s="47"/>
      <c r="E1" s="47"/>
      <c r="F1" s="48"/>
    </row>
    <row r="2" spans="1:7" ht="22.5" customHeight="1">
      <c r="A2" s="23" t="s">
        <v>53</v>
      </c>
      <c r="B2" s="40"/>
      <c r="C2" s="49"/>
      <c r="D2" s="50"/>
      <c r="E2" s="50"/>
      <c r="F2" s="51"/>
    </row>
    <row r="3" spans="1:7" ht="22.5" customHeight="1">
      <c r="A3" s="23" t="s">
        <v>50</v>
      </c>
      <c r="B3" s="23" t="s">
        <v>51</v>
      </c>
      <c r="C3" s="49"/>
      <c r="D3" s="50"/>
      <c r="E3" s="50"/>
      <c r="F3" s="51"/>
    </row>
    <row r="4" spans="1:7" ht="22.5" customHeight="1">
      <c r="A4" s="26" t="s">
        <v>27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26</v>
      </c>
      <c r="B7" s="4" t="s">
        <v>39</v>
      </c>
      <c r="C7" s="5" t="s">
        <v>6</v>
      </c>
      <c r="D7" s="12">
        <v>122000</v>
      </c>
      <c r="E7" s="5">
        <v>1</v>
      </c>
      <c r="F7" s="12">
        <f>D7*E7</f>
        <v>122000</v>
      </c>
      <c r="G7" s="3"/>
    </row>
    <row r="8" spans="1:7" ht="24" customHeight="1">
      <c r="A8" s="29"/>
      <c r="B8" s="4" t="s">
        <v>40</v>
      </c>
      <c r="C8" s="5" t="s">
        <v>7</v>
      </c>
      <c r="D8" s="12">
        <v>89000</v>
      </c>
      <c r="E8" s="5">
        <v>1</v>
      </c>
      <c r="F8" s="12">
        <f t="shared" ref="F8:F20" si="0">D8*E8</f>
        <v>89000</v>
      </c>
      <c r="G8" s="3"/>
    </row>
    <row r="9" spans="1:7">
      <c r="A9" s="29"/>
      <c r="B9" s="4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29"/>
      <c r="B10" s="4" t="s">
        <v>42</v>
      </c>
      <c r="C10" s="5" t="s">
        <v>9</v>
      </c>
      <c r="D10" s="12">
        <v>72000</v>
      </c>
      <c r="E10" s="5">
        <v>1</v>
      </c>
      <c r="F10" s="12">
        <f t="shared" si="0"/>
        <v>72000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95000</v>
      </c>
      <c r="E11" s="5">
        <v>1</v>
      </c>
      <c r="F11" s="12">
        <f t="shared" si="0"/>
        <v>95000</v>
      </c>
      <c r="G11" s="3"/>
    </row>
    <row r="12" spans="1:7">
      <c r="A12" s="29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25000</v>
      </c>
      <c r="E14" s="5">
        <v>1</v>
      </c>
      <c r="F14" s="12">
        <f t="shared" si="0"/>
        <v>25000</v>
      </c>
      <c r="G14" s="3"/>
    </row>
    <row r="15" spans="1:7">
      <c r="A15" s="29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16000</v>
      </c>
      <c r="E16" s="5">
        <v>1</v>
      </c>
      <c r="F16" s="12">
        <f t="shared" si="0"/>
        <v>16000</v>
      </c>
      <c r="G16" s="3"/>
    </row>
    <row r="17" spans="1:7" ht="24" customHeight="1">
      <c r="A17" s="29"/>
      <c r="B17" s="6" t="s">
        <v>37</v>
      </c>
      <c r="C17" s="5" t="s">
        <v>34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49</v>
      </c>
      <c r="C20" s="8" t="s">
        <v>36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644000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644000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25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55</v>
      </c>
      <c r="C26" s="11" t="s">
        <v>54</v>
      </c>
      <c r="D26" s="12">
        <v>150000</v>
      </c>
      <c r="E26" s="5">
        <v>1</v>
      </c>
      <c r="F26" s="12">
        <f>D26*E26</f>
        <v>150000</v>
      </c>
      <c r="G26" s="3"/>
    </row>
    <row r="27" spans="1:7">
      <c r="A27" s="33"/>
      <c r="B27" s="15"/>
      <c r="C27" s="5" t="s">
        <v>56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35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32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33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21</v>
      </c>
      <c r="C33" s="57">
        <f>SUM(F26:F32)</f>
        <v>150000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22</v>
      </c>
      <c r="C35" s="17" t="s">
        <v>22</v>
      </c>
      <c r="D35" s="59">
        <f>SUM(C22,C33)</f>
        <v>794000</v>
      </c>
      <c r="E35" s="60"/>
      <c r="F35" s="18" t="s">
        <v>20</v>
      </c>
      <c r="G35" s="3"/>
    </row>
    <row r="36" spans="1:7" ht="17.25">
      <c r="A36" s="34"/>
      <c r="B36" s="42"/>
      <c r="C36" s="19" t="s">
        <v>23</v>
      </c>
      <c r="D36" s="57">
        <f>D35*1.1-D35</f>
        <v>79400.000000000116</v>
      </c>
      <c r="E36" s="58"/>
      <c r="F36" s="20"/>
      <c r="G36" s="3"/>
    </row>
    <row r="37" spans="1:7" ht="13.5" customHeight="1">
      <c r="A37" s="34"/>
      <c r="B37" s="42"/>
      <c r="C37" s="24" t="s">
        <v>30</v>
      </c>
      <c r="D37" s="63">
        <v>18400</v>
      </c>
      <c r="E37" s="63"/>
      <c r="F37" s="64"/>
      <c r="G37" s="3"/>
    </row>
    <row r="38" spans="1:7" ht="18" thickBot="1">
      <c r="A38" s="35"/>
      <c r="B38" s="43"/>
      <c r="C38" s="21" t="s">
        <v>24</v>
      </c>
      <c r="D38" s="61">
        <f>SUM(D35:E36)-D37</f>
        <v>855000.00000000012</v>
      </c>
      <c r="E38" s="62"/>
      <c r="F38" s="22" t="s">
        <v>28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2019-10-28T02:21:12Z</cp:lastPrinted>
  <dcterms:created xsi:type="dcterms:W3CDTF">2019-03-28T03:58:09Z</dcterms:created>
  <dcterms:modified xsi:type="dcterms:W3CDTF">2019-10-28T02:29:58Z</dcterms:modified>
</cp:coreProperties>
</file>