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" documentId="8_{BC159706-A27A-445A-A2C3-033869064F89}" xr6:coauthVersionLast="45" xr6:coauthVersionMax="45" xr10:uidLastSave="{2630CC6A-AF02-4BAB-99C8-2BC3EAE580A8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30" i="1" l="1"/>
  <c r="F20" i="1"/>
  <c r="F21" i="1" l="1"/>
  <c r="F27" i="1" l="1"/>
  <c r="F28" i="1"/>
  <c r="F29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6" i="1"/>
  <c r="C22" i="1" l="1"/>
  <c r="C23" i="1" s="1"/>
  <c r="C31" i="1"/>
  <c r="D33" i="1" l="1"/>
  <c r="D34" i="1" l="1"/>
  <c r="D36" i="1" s="1"/>
</calcChain>
</file>

<file path=xl/sharedStrings.xml><?xml version="1.0" encoding="utf-8"?>
<sst xmlns="http://schemas.openxmlformats.org/spreadsheetml/2006/main" count="65" uniqueCount="50">
  <si>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</si>
  <si>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</si>
  <si>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</si>
  <si>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</si>
  <si>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</si>
  <si>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</si>
  <si>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</si>
  <si>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</si>
  <si>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</si>
  <si>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</si>
  <si>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</si>
  <si>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</si>
  <si>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</si>
  <si>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</si>
  <si>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</si>
  <si>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</si>
  <si>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</si>
  <si>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</si>
  <si>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</si>
  <si>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</si>
  <si>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</si>
  <si>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</si>
  <si>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</si>
  <si>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</si>
  <si>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</si>
  <si>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</si>
  <si>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</si>
  <si>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</si>
  <si>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</si>
  <si>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</si>
  <si>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</si>
  <si>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</si>
  <si>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</si>
  <si>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</si>
  <si>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</si>
  <si>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</si>
  <si>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</si>
  <si>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</si>
  <si>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</si>
  <si>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/</t>
    <phoneticPr fontId="1" type="noConversion"/>
  </si>
  <si>
    <t>전화번호: 010-3267-4727</t>
    <phoneticPr fontId="1" type="noConversion"/>
  </si>
  <si>
    <t>AMD 라이젠 9 3900X (마티스)(정품)</t>
    <phoneticPr fontId="1" type="noConversion"/>
  </si>
  <si>
    <t>삼성전자 DDR4 16G PC4-21300(정품)</t>
    <phoneticPr fontId="1" type="noConversion"/>
  </si>
  <si>
    <t xml:space="preserve">RTX2080 SUPER EX 블랙OC 8G </t>
    <phoneticPr fontId="1" type="noConversion"/>
  </si>
  <si>
    <t>삼성전자 970 PRO M.2 2280(1TB)</t>
    <phoneticPr fontId="1" type="noConversion"/>
  </si>
  <si>
    <t>고객성명(회사명): 조영임
 가천대 산학협력단</t>
  </si>
  <si>
    <t>견적일자: 2019년  12 월   02 일</t>
    <phoneticPr fontId="1" type="noConversion"/>
  </si>
  <si>
    <t>납품일자: 2019년  12 월   02 일</t>
    <phoneticPr fontId="1" type="noConversion"/>
  </si>
  <si>
    <t xml:space="preserve">X570 AORUS PRO 제이씨현 </t>
    <phoneticPr fontId="1" type="noConversion"/>
  </si>
  <si>
    <t xml:space="preserve">X570 Taichi (타이치) 에즈윈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</si>
</sst>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zoomScaleNormal="100" workbookViewId="0">
      <selection activeCell="E10" sqref="E10"/>
    </sheetView>
  </sheetViews>
  <sheetFormatPr defaultRowHeight="16.5"/>
  <cols>
    <col min="1" max="1" width="23.125" customWidth="1"/>
    <col min="2" max="2" width="30.125" customWidth="1"/>
    <col min="3" max="3" width="10.125" customWidth="1"/>
    <col min="4" max="4" width="9.375" customWidth="1"/>
    <col min="5" max="5" width="4.25" customWidth="1"/>
    <col min="6" max="6" width="9.5" customWidth="1"/>
    <col min="7" max="8" width="4.875" customWidth="1"/>
  </cols>
  <sheetData>
    <row r="1" spans="1:7" ht="22.5" customHeight="1">
      <c r="A1" s="27" t="s">
        <v>45</v>
      </c>
      <c r="B1" s="33" t="s">
        <v>28</v>
      </c>
      <c r="C1" s="43"/>
      <c r="D1" s="44"/>
      <c r="E1" s="44"/>
      <c r="F1" s="45"/>
    </row>
    <row r="2" spans="1:7" ht="22.5" customHeight="1">
      <c r="A2" s="19" t="s">
        <v>40</v>
      </c>
      <c r="B2" s="34"/>
      <c r="C2" s="46"/>
      <c r="D2" s="47"/>
      <c r="E2" s="47"/>
      <c r="F2" s="48"/>
    </row>
    <row r="3" spans="1:7" ht="22.5" customHeight="1">
      <c r="A3" s="19" t="s">
        <v>46</v>
      </c>
      <c r="B3" s="19" t="s">
        <v>47</v>
      </c>
      <c r="C3" s="46"/>
      <c r="D3" s="47"/>
      <c r="E3" s="47"/>
      <c r="F3" s="48"/>
    </row>
    <row r="4" spans="1:7" ht="22.5" customHeight="1">
      <c r="A4" s="28" t="s">
        <v>26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37</v>
      </c>
      <c r="B6" s="21" t="s">
        <v>41</v>
      </c>
      <c r="C6" s="3" t="s">
        <v>6</v>
      </c>
      <c r="D6" s="8">
        <v>649500</v>
      </c>
      <c r="E6" s="3">
        <v>2</v>
      </c>
      <c r="F6" s="8">
        <f>D6*E6</f>
        <v>1299000</v>
      </c>
      <c r="G6" s="2"/>
    </row>
    <row r="7" spans="1:7" ht="24" customHeight="1">
      <c r="A7" s="41"/>
      <c r="B7" s="21" t="s">
        <v>48</v>
      </c>
      <c r="C7" s="3" t="s">
        <v>7</v>
      </c>
      <c r="D7" s="8">
        <v>320000</v>
      </c>
      <c r="E7" s="3">
        <v>1</v>
      </c>
      <c r="F7" s="8">
        <f>D7*E7</f>
        <v>320000</v>
      </c>
      <c r="G7" s="2"/>
    </row>
    <row r="8" spans="1:7" ht="24" customHeight="1">
      <c r="A8" s="41"/>
      <c r="B8" s="21" t="s">
        <v>49</v>
      </c>
      <c r="C8" s="3" t="s">
        <v>7</v>
      </c>
      <c r="D8" s="8">
        <v>398000</v>
      </c>
      <c r="E8" s="3">
        <v>1</v>
      </c>
      <c r="F8" s="8">
        <f t="shared" ref="F8:F21" si="0">D8*E8</f>
        <v>398000</v>
      </c>
      <c r="G8" s="2"/>
    </row>
    <row r="9" spans="1:7">
      <c r="A9" s="41"/>
      <c r="B9" s="21" t="s">
        <v>42</v>
      </c>
      <c r="C9" s="3" t="s">
        <v>8</v>
      </c>
      <c r="D9" s="8">
        <v>79000</v>
      </c>
      <c r="E9" s="3">
        <v>8</v>
      </c>
      <c r="F9" s="8">
        <f t="shared" si="0"/>
        <v>632000</v>
      </c>
      <c r="G9" s="2"/>
    </row>
    <row r="10" spans="1:7">
      <c r="A10" s="41"/>
      <c r="B10" s="21" t="s">
        <v>43</v>
      </c>
      <c r="C10" s="3" t="s">
        <v>9</v>
      </c>
      <c r="D10" s="8">
        <v>930000</v>
      </c>
      <c r="E10" s="3">
        <v>2</v>
      </c>
      <c r="F10" s="8">
        <f t="shared" si="0"/>
        <v>1860000</v>
      </c>
      <c r="G10" s="2"/>
    </row>
    <row r="11" spans="1:7" ht="24" customHeight="1">
      <c r="A11" s="41"/>
      <c r="B11" s="21" t="s">
        <v>44</v>
      </c>
      <c r="C11" s="3" t="s">
        <v>10</v>
      </c>
      <c r="D11" s="8">
        <v>436000</v>
      </c>
      <c r="E11" s="3">
        <v>3</v>
      </c>
      <c r="F11" s="8">
        <f t="shared" si="0"/>
        <v>1308000</v>
      </c>
      <c r="G11" s="2"/>
    </row>
    <row r="12" spans="1:7">
      <c r="A12" s="41"/>
      <c r="B12" s="21" t="s">
        <v>33</v>
      </c>
      <c r="C12" s="3" t="s">
        <v>11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21" t="s">
        <v>39</v>
      </c>
      <c r="C13" s="3" t="s">
        <v>12</v>
      </c>
      <c r="D13" s="8"/>
      <c r="E13" s="3"/>
      <c r="F13" s="8">
        <f t="shared" si="0"/>
        <v>0</v>
      </c>
      <c r="G13" s="2"/>
    </row>
    <row r="14" spans="1:7" ht="24" customHeight="1">
      <c r="A14" s="41"/>
      <c r="B14" s="11" t="s">
        <v>33</v>
      </c>
      <c r="C14" s="3" t="s">
        <v>13</v>
      </c>
      <c r="D14" s="8"/>
      <c r="E14" s="3"/>
      <c r="F14" s="8">
        <f t="shared" si="0"/>
        <v>0</v>
      </c>
      <c r="G14" s="2"/>
    </row>
    <row r="15" spans="1:7">
      <c r="A15" s="41"/>
      <c r="B15" s="11" t="s">
        <v>33</v>
      </c>
      <c r="C15" s="3" t="s">
        <v>14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33</v>
      </c>
      <c r="C16" s="3" t="s">
        <v>15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11" t="s">
        <v>33</v>
      </c>
      <c r="C17" s="3" t="s">
        <v>31</v>
      </c>
      <c r="D17" s="8"/>
      <c r="E17" s="3"/>
      <c r="F17" s="8">
        <f t="shared" si="0"/>
        <v>0</v>
      </c>
      <c r="G17" s="2"/>
    </row>
    <row r="18" spans="1:7" ht="24" customHeight="1">
      <c r="A18" s="41"/>
      <c r="B18" s="22" t="s">
        <v>33</v>
      </c>
      <c r="C18" s="3" t="s">
        <v>16</v>
      </c>
      <c r="D18" s="8"/>
      <c r="E18" s="3"/>
      <c r="F18" s="8">
        <f t="shared" si="0"/>
        <v>0</v>
      </c>
      <c r="G18" s="2"/>
    </row>
    <row r="19" spans="1:7">
      <c r="A19" s="41"/>
      <c r="B19" s="23" t="s">
        <v>33</v>
      </c>
      <c r="C19" s="4" t="s">
        <v>17</v>
      </c>
      <c r="D19" s="9"/>
      <c r="E19" s="4"/>
      <c r="F19" s="9">
        <f t="shared" si="0"/>
        <v>0</v>
      </c>
      <c r="G19" s="2"/>
    </row>
    <row r="20" spans="1:7">
      <c r="A20" s="41"/>
      <c r="B20" s="23" t="s">
        <v>33</v>
      </c>
      <c r="C20" s="4" t="s">
        <v>38</v>
      </c>
      <c r="D20" s="9"/>
      <c r="E20" s="4"/>
      <c r="F20" s="9">
        <f t="shared" si="0"/>
        <v>0</v>
      </c>
      <c r="G20" s="2"/>
    </row>
    <row r="21" spans="1:7" ht="17.25" thickBot="1">
      <c r="A21" s="41"/>
      <c r="B21" s="23" t="s">
        <v>33</v>
      </c>
      <c r="C21" s="4" t="s">
        <v>32</v>
      </c>
      <c r="D21" s="9"/>
      <c r="E21" s="4"/>
      <c r="F21" s="9">
        <f t="shared" si="0"/>
        <v>0</v>
      </c>
      <c r="G21" s="2"/>
    </row>
    <row r="22" spans="1:7" ht="12.75" customHeight="1" thickBot="1">
      <c r="A22" s="41"/>
      <c r="B22" s="30" t="s">
        <v>18</v>
      </c>
      <c r="C22" s="62">
        <f>SUM(F6:F21)</f>
        <v>5817000</v>
      </c>
      <c r="D22" s="62"/>
      <c r="E22" s="12">
        <v>1</v>
      </c>
      <c r="F22" s="63" t="s">
        <v>19</v>
      </c>
      <c r="G22" s="2"/>
    </row>
    <row r="23" spans="1:7" ht="12.75" customHeight="1" thickBot="1">
      <c r="A23" s="41"/>
      <c r="B23" s="31"/>
      <c r="C23" s="62">
        <f>C22*E22</f>
        <v>5817000</v>
      </c>
      <c r="D23" s="62"/>
      <c r="E23" s="62"/>
      <c r="F23" s="64"/>
      <c r="G23" s="2"/>
    </row>
    <row r="24" spans="1:7" ht="12.75" customHeight="1" thickBot="1">
      <c r="A24" s="41"/>
      <c r="B24" s="32"/>
      <c r="C24" s="62"/>
      <c r="D24" s="62"/>
      <c r="E24" s="62"/>
      <c r="F24" s="65"/>
      <c r="G24" s="2"/>
    </row>
    <row r="25" spans="1:7" ht="17.25" customHeight="1">
      <c r="A25" s="41"/>
      <c r="B25" s="5" t="s">
        <v>25</v>
      </c>
      <c r="C25" s="6" t="s">
        <v>1</v>
      </c>
      <c r="D25" s="6" t="s">
        <v>2</v>
      </c>
      <c r="E25" s="6" t="s">
        <v>3</v>
      </c>
      <c r="F25" s="6"/>
      <c r="G25" s="2"/>
    </row>
    <row r="26" spans="1:7">
      <c r="A26" s="42"/>
      <c r="B26" s="11"/>
      <c r="C26" s="7" t="s">
        <v>20</v>
      </c>
      <c r="D26" s="8"/>
      <c r="E26" s="3"/>
      <c r="F26" s="8">
        <f>D26*E26</f>
        <v>0</v>
      </c>
      <c r="G26" s="2"/>
    </row>
    <row r="27" spans="1:7" ht="33.75">
      <c r="A27" s="24" t="s">
        <v>34</v>
      </c>
      <c r="B27" s="11"/>
      <c r="C27" s="3" t="s">
        <v>29</v>
      </c>
      <c r="D27" s="8"/>
      <c r="E27" s="3"/>
      <c r="F27" s="8">
        <f t="shared" ref="F27:F30" si="1">D27*E27</f>
        <v>0</v>
      </c>
      <c r="G27" s="2"/>
    </row>
    <row r="28" spans="1:7">
      <c r="A28" s="25"/>
      <c r="B28" s="11"/>
      <c r="C28" s="7" t="s">
        <v>35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 hidden="1">
      <c r="A30" s="25"/>
      <c r="B30" s="10"/>
      <c r="C30" s="7"/>
      <c r="D30" s="8"/>
      <c r="E30" s="3"/>
      <c r="F30" s="8">
        <f t="shared" si="1"/>
        <v>0</v>
      </c>
      <c r="G30" s="2"/>
    </row>
    <row r="31" spans="1:7" ht="13.5" customHeight="1">
      <c r="A31" s="25"/>
      <c r="B31" s="38" t="s">
        <v>21</v>
      </c>
      <c r="C31" s="54">
        <f>SUM(F26:F30)</f>
        <v>0</v>
      </c>
      <c r="D31" s="54"/>
      <c r="E31" s="55"/>
      <c r="F31" s="52" t="s">
        <v>19</v>
      </c>
      <c r="G31" s="2"/>
    </row>
    <row r="32" spans="1:7" ht="14.25" customHeight="1" thickBot="1">
      <c r="A32" s="25"/>
      <c r="B32" s="39"/>
      <c r="C32" s="66"/>
      <c r="D32" s="66"/>
      <c r="E32" s="67"/>
      <c r="F32" s="53"/>
      <c r="G32" s="2"/>
    </row>
    <row r="33" spans="1:7" ht="17.25">
      <c r="A33" s="25"/>
      <c r="B33" s="35" t="s">
        <v>22</v>
      </c>
      <c r="C33" s="13" t="s">
        <v>22</v>
      </c>
      <c r="D33" s="56">
        <f>SUM(C23,C31)</f>
        <v>5817000</v>
      </c>
      <c r="E33" s="57"/>
      <c r="F33" s="14" t="s">
        <v>19</v>
      </c>
      <c r="G33" s="2"/>
    </row>
    <row r="34" spans="1:7" ht="17.25">
      <c r="A34" s="25"/>
      <c r="B34" s="36"/>
      <c r="C34" s="15" t="s">
        <v>23</v>
      </c>
      <c r="D34" s="54">
        <f>D33*1.1-D33</f>
        <v>581700.00000000093</v>
      </c>
      <c r="E34" s="55"/>
      <c r="F34" s="16"/>
      <c r="G34" s="2"/>
    </row>
    <row r="35" spans="1:7" ht="13.5" customHeight="1">
      <c r="A35" s="25"/>
      <c r="B35" s="36"/>
      <c r="C35" s="20" t="s">
        <v>36</v>
      </c>
      <c r="D35" s="60"/>
      <c r="E35" s="60"/>
      <c r="F35" s="61"/>
      <c r="G35" s="2"/>
    </row>
    <row r="36" spans="1:7" ht="18" thickBot="1">
      <c r="A36" s="26"/>
      <c r="B36" s="37"/>
      <c r="C36" s="17" t="s">
        <v>24</v>
      </c>
      <c r="D36" s="58">
        <f>SUM(D33:E34)-D35</f>
        <v>6398700.0000000009</v>
      </c>
      <c r="E36" s="59"/>
      <c r="F36" s="18" t="s">
        <v>27</v>
      </c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</sheetData>
  <mergeCells count="16">
    <mergeCell ref="C1:F4"/>
    <mergeCell ref="F31:F32"/>
    <mergeCell ref="D34:E34"/>
    <mergeCell ref="D33:E33"/>
    <mergeCell ref="D36:E36"/>
    <mergeCell ref="D35:F35"/>
    <mergeCell ref="C22:D22"/>
    <mergeCell ref="C23:E24"/>
    <mergeCell ref="F22:F24"/>
    <mergeCell ref="C31:E32"/>
    <mergeCell ref="A4:B4"/>
    <mergeCell ref="B22:B24"/>
    <mergeCell ref="B1:B2"/>
    <mergeCell ref="B33:B36"/>
    <mergeCell ref="B31:B32"/>
    <mergeCell ref="A6:A26"/>
  </mergeCells>
  <phoneticPr fontId="1" type="noConversion"/>
  <pageMargins left="0" right="0" top="0.98425196850393704" bottom="0" header="0" footer="0.39370078740157483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2020-01-10T05:47:24Z</cp:lastPrinted>
  <dcterms:created xsi:type="dcterms:W3CDTF">2019-03-28T03:58:09Z</dcterms:created>
  <dcterms:modified xsi:type="dcterms:W3CDTF">2020-01-10T06:04:13Z</dcterms:modified>
</cp:coreProperties>
</file>