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54FDF00-535E-44FE-8BC2-68739D15DC4E}" xr6:coauthVersionLast="45" xr6:coauthVersionMax="45" xr10:uidLastSave="{00000000-0000-0000-0000-000000000000}"/>
  <bookViews>
    <workbookView xWindow="1950" yWindow="1890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<sst xmlns="http://schemas.openxmlformats.org/spreadsheetml/2006/main" count="64" uniqueCount="57">
  <si>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</si>
  <si>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</si>
  <si>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</si>
  <si>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</si>
  <si>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</si>
  <si>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</si>
  <si>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</si>
  <si>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</si>
  <si>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</si>
  <si>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</si>
  <si>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</si>
  <si>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</si>
  <si>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</si>
  <si>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</si>
  <si>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</si>
  <si>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</si>
  <si>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</si>
  <si>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</si>
  <si>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</si>
  <si>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</si>
  <si>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</si>
  <si>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</si>
  <si>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</si>
  <si>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</si>
  <si>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</si>
  <si>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</si>
  <si>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</si>
  <si>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</si>
  <si>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</si>
  <si>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</si>
  <si>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</si>
  <si>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</si>
  <si>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</si>
  <si>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</si>
  <si>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</si>
  <si>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</si>
  <si>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</si>
  <si>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</si>
  <si>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</si>
  <si>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</si>
  <si>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</si>
  <si>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</si>
  <si>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</si>
  <si>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납품일자: 2019년  12 월    일</t>
    <phoneticPr fontId="1" type="noConversion"/>
  </si>
  <si>
    <t>리뷰안 MYSSD M.2 NVMe SSD 방열판</t>
    <phoneticPr fontId="1" type="noConversion"/>
  </si>
  <si>
    <t>MSI X570-A PRO</t>
    <phoneticPr fontId="1" type="noConversion"/>
  </si>
  <si>
    <t>삼성전자 DDR4 16G PC4-21300 (정품)</t>
    <phoneticPr fontId="1" type="noConversion"/>
  </si>
  <si>
    <t>GIGABYTE 지포스 RTX 2070 SUPER Gaming OC D6 8GB</t>
    <phoneticPr fontId="1" type="noConversion"/>
  </si>
  <si>
    <t>삼성전자 970 EVO Plus M.2 2280 (500GB)</t>
    <phoneticPr fontId="1" type="noConversion"/>
  </si>
  <si>
    <t>Seagate 2TB BarraCuda ST2000DM008 (SATA3/7200/256M)</t>
    <phoneticPr fontId="1" type="noConversion"/>
  </si>
  <si>
    <t>3RSYS L530 강화유리 (블랙)</t>
    <phoneticPr fontId="1" type="noConversion"/>
  </si>
  <si>
    <t>마이크로닉스 Classic II 750W 80PLUS Bronze 230V EU HDB</t>
    <phoneticPr fontId="1" type="noConversion"/>
  </si>
  <si>
    <t>/</t>
    <phoneticPr fontId="1" type="noConversion"/>
  </si>
  <si>
    <t>견적일자: 2019년  12 월   15 일</t>
    <phoneticPr fontId="1" type="noConversion"/>
  </si>
  <si>
    <t>고객성명(회사명): 조광현</t>
    <phoneticPr fontId="1" type="noConversion"/>
  </si>
  <si>
    <t>전화번호: 010-4150-0006</t>
    <phoneticPr fontId="1" type="noConversion"/>
  </si>
  <si>
    <t>AMD 라이젠 7 3700X (마티스)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</si>
</sst>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10" sqref="B10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54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55</v>
      </c>
      <c r="B2" s="34"/>
      <c r="C2" s="46"/>
      <c r="D2" s="47"/>
      <c r="E2" s="47"/>
      <c r="F2" s="48"/>
    </row>
    <row r="3" spans="1:7" ht="22.5" customHeight="1">
      <c r="A3" s="19" t="s">
        <v>53</v>
      </c>
      <c r="B3" s="19" t="s">
        <v>43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40</v>
      </c>
      <c r="B6" s="21" t="s">
        <v>56</v>
      </c>
      <c r="C6" s="3" t="s">
        <v>6</v>
      </c>
      <c r="D6" s="8">
        <v>420000</v>
      </c>
      <c r="E6" s="3">
        <v>1</v>
      </c>
      <c r="F6" s="8">
        <f>D6*E6</f>
        <v>420000</v>
      </c>
      <c r="G6" s="2"/>
    </row>
    <row r="7" spans="1:7" ht="24" customHeight="1">
      <c r="A7" s="41"/>
      <c r="B7" s="21" t="s">
        <v>45</v>
      </c>
      <c r="C7" s="3" t="s">
        <v>7</v>
      </c>
      <c r="D7" s="8">
        <v>206000</v>
      </c>
      <c r="E7" s="3">
        <v>1</v>
      </c>
      <c r="F7" s="8">
        <f t="shared" ref="F7:F20" si="0">D7*E7</f>
        <v>206000</v>
      </c>
      <c r="G7" s="2"/>
    </row>
    <row r="8" spans="1:7">
      <c r="A8" s="41"/>
      <c r="B8" s="21" t="s">
        <v>46</v>
      </c>
      <c r="C8" s="3" t="s">
        <v>8</v>
      </c>
      <c r="D8" s="8">
        <v>70000</v>
      </c>
      <c r="E8" s="3">
        <v>2</v>
      </c>
      <c r="F8" s="8">
        <f t="shared" si="0"/>
        <v>140000</v>
      </c>
      <c r="G8" s="2"/>
    </row>
    <row r="9" spans="1:7" ht="24">
      <c r="A9" s="41"/>
      <c r="B9" s="21" t="s">
        <v>47</v>
      </c>
      <c r="C9" s="3" t="s">
        <v>9</v>
      </c>
      <c r="D9" s="8">
        <v>697000</v>
      </c>
      <c r="E9" s="3">
        <v>1</v>
      </c>
      <c r="F9" s="8">
        <f t="shared" si="0"/>
        <v>697000</v>
      </c>
      <c r="G9" s="2"/>
    </row>
    <row r="10" spans="1:7" ht="24" customHeight="1">
      <c r="A10" s="41"/>
      <c r="B10" s="21" t="s">
        <v>48</v>
      </c>
      <c r="C10" s="3" t="s">
        <v>10</v>
      </c>
      <c r="D10" s="8">
        <v>138000</v>
      </c>
      <c r="E10" s="3">
        <v>1</v>
      </c>
      <c r="F10" s="8">
        <f t="shared" si="0"/>
        <v>138000</v>
      </c>
      <c r="G10" s="2"/>
    </row>
    <row r="11" spans="1:7" ht="24">
      <c r="A11" s="41"/>
      <c r="B11" s="21" t="s">
        <v>49</v>
      </c>
      <c r="C11" s="3" t="s">
        <v>11</v>
      </c>
      <c r="D11" s="8">
        <v>67000</v>
      </c>
      <c r="E11" s="3">
        <v>1</v>
      </c>
      <c r="F11" s="8">
        <f t="shared" si="0"/>
        <v>67000</v>
      </c>
      <c r="G11" s="2"/>
    </row>
    <row r="12" spans="1:7" ht="24" customHeight="1">
      <c r="A12" s="41"/>
      <c r="B12" s="21" t="s">
        <v>52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50</v>
      </c>
      <c r="C13" s="3" t="s">
        <v>13</v>
      </c>
      <c r="D13" s="8">
        <v>65000</v>
      </c>
      <c r="E13" s="3">
        <v>1</v>
      </c>
      <c r="F13" s="8">
        <f t="shared" si="0"/>
        <v>65000</v>
      </c>
      <c r="G13" s="2"/>
    </row>
    <row r="14" spans="1:7" ht="24">
      <c r="A14" s="41"/>
      <c r="B14" s="11" t="s">
        <v>51</v>
      </c>
      <c r="C14" s="3" t="s">
        <v>14</v>
      </c>
      <c r="D14" s="8">
        <v>82000</v>
      </c>
      <c r="E14" s="3">
        <v>1</v>
      </c>
      <c r="F14" s="8">
        <f t="shared" si="0"/>
        <v>82000</v>
      </c>
      <c r="G14" s="2"/>
    </row>
    <row r="15" spans="1:7" ht="24" customHeight="1">
      <c r="A15" s="41"/>
      <c r="B15" s="11" t="s">
        <v>52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44</v>
      </c>
      <c r="C16" s="3" t="s">
        <v>34</v>
      </c>
      <c r="D16" s="8">
        <v>25000</v>
      </c>
      <c r="E16" s="3">
        <v>1</v>
      </c>
      <c r="F16" s="8">
        <f t="shared" si="0"/>
        <v>25000</v>
      </c>
      <c r="G16" s="2"/>
    </row>
    <row r="17" spans="1:7" ht="24" customHeight="1">
      <c r="A17" s="41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41"/>
      <c r="B19" s="27" t="s">
        <v>42</v>
      </c>
      <c r="C19" s="4" t="s">
        <v>41</v>
      </c>
      <c r="D19" s="9"/>
      <c r="E19" s="4"/>
      <c r="F19" s="9"/>
      <c r="G19" s="2"/>
    </row>
    <row r="20" spans="1:7" ht="17.25" thickBot="1">
      <c r="A20" s="41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2">
        <f>SUM(F6:F20)</f>
        <v>1900000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1900000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 hidden="1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8" t="s">
        <v>22</v>
      </c>
      <c r="C32" s="54">
        <f>SUM(F25:F31)</f>
        <v>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6"/>
      <c r="D33" s="66"/>
      <c r="E33" s="67"/>
      <c r="F33" s="53"/>
      <c r="G33" s="2"/>
    </row>
    <row r="34" spans="1:7" ht="17.25">
      <c r="A34" s="25"/>
      <c r="B34" s="35" t="s">
        <v>23</v>
      </c>
      <c r="C34" s="13" t="s">
        <v>23</v>
      </c>
      <c r="D34" s="56">
        <f>SUM(C22,C32)</f>
        <v>1900000</v>
      </c>
      <c r="E34" s="5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190000.00000000023</v>
      </c>
      <c r="E35" s="55"/>
      <c r="F35" s="16"/>
      <c r="G35" s="2"/>
    </row>
    <row r="36" spans="1:7" ht="13.5" customHeight="1">
      <c r="A36" s="25"/>
      <c r="B36" s="36"/>
      <c r="C36" s="20" t="s">
        <v>39</v>
      </c>
      <c r="D36" s="60"/>
      <c r="E36" s="60"/>
      <c r="F36" s="61"/>
      <c r="G36" s="2"/>
    </row>
    <row r="37" spans="1:7" ht="18" thickBot="1">
      <c r="A37" s="26"/>
      <c r="B37" s="37"/>
      <c r="C37" s="17" t="s">
        <v>25</v>
      </c>
      <c r="D37" s="58">
        <f>SUM(D34:E35)-D36</f>
        <v>2090000.0000000002</v>
      </c>
      <c r="E37" s="59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2019-12-15T08:44:47Z</cp:lastPrinted>
  <dcterms:created xsi:type="dcterms:W3CDTF">2019-03-28T03:58:09Z</dcterms:created>
  <dcterms:modified xsi:type="dcterms:W3CDTF">2019-12-15T08:49:14Z</dcterms:modified>
</cp:coreProperties>
</file>