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F091E7-D0B1-4EA8-B754-A53BDCE18D66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<sst xmlns="http://schemas.openxmlformats.org/spreadsheetml/2006/main" count="64" uniqueCount="57">
  <si>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</si>
  <si>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</si>
  <si>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</si>
  <si>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</si>
  <si>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</si>
  <si>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</si>
  <si>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</si>
  <si>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</si>
  <si>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</si>
  <si>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</si>
  <si>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</si>
  <si>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</si>
  <si>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</si>
  <si>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</si>
  <si>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</si>
  <si>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</si>
  <si>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</si>
  <si>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</si>
  <si>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</si>
  <si>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</si>
  <si>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</si>
  <si>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</si>
  <si>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</si>
  <si>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</si>
  <si>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</si>
  <si>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</si>
  <si>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</si>
  <si>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</si>
  <si>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</si>
  <si>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</si>
  <si>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</si>
  <si>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</si>
  <si>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</si>
  <si>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</si>
  <si>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</si>
  <si>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</si>
  <si>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</si>
  <si>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</si>
  <si>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</si>
  <si>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</si>
  <si>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</si>
  <si>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</si>
  <si>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인텔 코어i7-9세대 9700KF (커피레이크-R)(정품)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</si>
  <si>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</si>
  <si>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</si>
  <si>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</si>
  <si>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RTX 2060 STORM X Dual OC D6 6GB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</si>
  <si>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</si>
  <si>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</si>
  <si>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</si>
  <si>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</si>
  <si>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>복구솔루션 f11</t>
    <phoneticPr fontId="1" type="noConversion"/>
  </si>
  <si>
    <t>견적일자: 2019년  12 월 15 일</t>
    <phoneticPr fontId="1" type="noConversion"/>
  </si>
  <si>
    <t>납품일자: 2019년  12 월   15 일</t>
    <phoneticPr fontId="1" type="noConversion"/>
  </si>
  <si>
    <t>고객성명(회사명): 정혜영</t>
    <phoneticPr fontId="1" type="noConversion"/>
  </si>
  <si>
    <t>전화번호: 010-9235-4049</t>
    <phoneticPr fontId="1" type="noConversion"/>
  </si>
  <si>
    <t>래안텍 ArkCell RAC27FG165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</si>
</sst>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B19" sqref="B1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55</v>
      </c>
      <c r="B2" s="34"/>
      <c r="C2" s="46"/>
      <c r="D2" s="47"/>
      <c r="E2" s="47"/>
      <c r="F2" s="48"/>
    </row>
    <row r="3" spans="1:7" ht="22.5" customHeight="1">
      <c r="A3" s="19" t="s">
        <v>52</v>
      </c>
      <c r="B3" s="19" t="s">
        <v>53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39</v>
      </c>
      <c r="B6" s="21" t="s">
        <v>42</v>
      </c>
      <c r="C6" s="3" t="s">
        <v>6</v>
      </c>
      <c r="D6" s="8">
        <v>452000</v>
      </c>
      <c r="E6" s="3">
        <v>1</v>
      </c>
      <c r="F6" s="8">
        <f>D6*E6</f>
        <v>452000</v>
      </c>
      <c r="G6" s="2"/>
    </row>
    <row r="7" spans="1:7" ht="24" customHeight="1">
      <c r="A7" s="41"/>
      <c r="B7" s="21" t="s">
        <v>44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1"/>
      <c r="B8" s="21" t="s">
        <v>45</v>
      </c>
      <c r="C8" s="3" t="s">
        <v>8</v>
      </c>
      <c r="D8" s="8">
        <v>36000</v>
      </c>
      <c r="E8" s="3">
        <v>2</v>
      </c>
      <c r="F8" s="8">
        <f t="shared" si="0"/>
        <v>72000</v>
      </c>
      <c r="G8" s="2"/>
    </row>
    <row r="9" spans="1:7" ht="24">
      <c r="A9" s="41"/>
      <c r="B9" s="21" t="s">
        <v>46</v>
      </c>
      <c r="C9" s="3" t="s">
        <v>9</v>
      </c>
      <c r="D9" s="8">
        <v>439000</v>
      </c>
      <c r="E9" s="3">
        <v>1</v>
      </c>
      <c r="F9" s="8">
        <f t="shared" si="0"/>
        <v>439000</v>
      </c>
      <c r="G9" s="2"/>
    </row>
    <row r="10" spans="1:7" ht="24" customHeight="1">
      <c r="A10" s="41"/>
      <c r="B10" s="21" t="s">
        <v>47</v>
      </c>
      <c r="C10" s="3" t="s">
        <v>10</v>
      </c>
      <c r="D10" s="8">
        <v>48000</v>
      </c>
      <c r="E10" s="3">
        <v>1</v>
      </c>
      <c r="F10" s="8">
        <f t="shared" si="0"/>
        <v>48000</v>
      </c>
      <c r="G10" s="2"/>
    </row>
    <row r="11" spans="1:7" ht="24">
      <c r="A11" s="41"/>
      <c r="B11" s="21" t="s">
        <v>48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49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 ht="24">
      <c r="A14" s="41"/>
      <c r="B14" s="11" t="s">
        <v>50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1"/>
      <c r="B15" s="11" t="s">
        <v>43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70000</v>
      </c>
      <c r="E18" s="4">
        <v>1</v>
      </c>
      <c r="F18" s="9">
        <f t="shared" si="0"/>
        <v>70000</v>
      </c>
      <c r="G18" s="2"/>
    </row>
    <row r="19" spans="1:7">
      <c r="A19" s="41"/>
      <c r="B19" s="27" t="s">
        <v>41</v>
      </c>
      <c r="C19" s="4" t="s">
        <v>40</v>
      </c>
      <c r="D19" s="9"/>
      <c r="E19" s="4"/>
      <c r="F19" s="9"/>
      <c r="G19" s="2"/>
    </row>
    <row r="20" spans="1:7" ht="17.25" thickBot="1">
      <c r="A20" s="41"/>
      <c r="B20" s="23" t="s">
        <v>51</v>
      </c>
      <c r="C20" s="4" t="s">
        <v>35</v>
      </c>
      <c r="D20" s="9">
        <v>20000</v>
      </c>
      <c r="E20" s="4">
        <v>1</v>
      </c>
      <c r="F20" s="9">
        <f t="shared" si="0"/>
        <v>20000</v>
      </c>
      <c r="G20" s="2"/>
    </row>
    <row r="21" spans="1:7" ht="12.75" customHeight="1" thickBot="1">
      <c r="A21" s="41"/>
      <c r="B21" s="30" t="s">
        <v>18</v>
      </c>
      <c r="C21" s="62">
        <f>SUM(F6:F20)</f>
        <v>1364000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1364000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 t="s">
        <v>56</v>
      </c>
      <c r="C25" s="7" t="s">
        <v>21</v>
      </c>
      <c r="D25" s="8">
        <v>218000</v>
      </c>
      <c r="E25" s="3">
        <v>1</v>
      </c>
      <c r="F25" s="8">
        <f>D25*E25</f>
        <v>218000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0"/>
      <c r="C27" s="7" t="s">
        <v>31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32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33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38" t="s">
        <v>22</v>
      </c>
      <c r="C31" s="54">
        <f>SUM(F25:F30)</f>
        <v>218000</v>
      </c>
      <c r="D31" s="54"/>
      <c r="E31" s="55"/>
      <c r="F31" s="52" t="s">
        <v>20</v>
      </c>
      <c r="G31" s="2"/>
    </row>
    <row r="32" spans="1:7" ht="14.25" customHeight="1" thickBot="1">
      <c r="A32" s="25"/>
      <c r="B32" s="39"/>
      <c r="C32" s="66"/>
      <c r="D32" s="66"/>
      <c r="E32" s="67"/>
      <c r="F32" s="53"/>
      <c r="G32" s="2"/>
    </row>
    <row r="33" spans="1:7" ht="17.25">
      <c r="A33" s="25"/>
      <c r="B33" s="35" t="s">
        <v>23</v>
      </c>
      <c r="C33" s="13" t="s">
        <v>23</v>
      </c>
      <c r="D33" s="56">
        <f>SUM(C22,C31)</f>
        <v>1582000</v>
      </c>
      <c r="E33" s="57"/>
      <c r="F33" s="14" t="s">
        <v>20</v>
      </c>
      <c r="G33" s="2"/>
    </row>
    <row r="34" spans="1:7" ht="17.25">
      <c r="A34" s="25"/>
      <c r="B34" s="36"/>
      <c r="C34" s="15" t="s">
        <v>24</v>
      </c>
      <c r="D34" s="54">
        <f>D33*1.1-D33</f>
        <v>158200.00000000023</v>
      </c>
      <c r="E34" s="55"/>
      <c r="F34" s="16"/>
      <c r="G34" s="2"/>
    </row>
    <row r="35" spans="1:7" ht="13.5" customHeight="1">
      <c r="A35" s="25"/>
      <c r="B35" s="36"/>
      <c r="C35" s="20" t="s">
        <v>38</v>
      </c>
      <c r="D35" s="60"/>
      <c r="E35" s="60"/>
      <c r="F35" s="61"/>
      <c r="G35" s="2"/>
    </row>
    <row r="36" spans="1:7" ht="18" thickBot="1">
      <c r="A36" s="26"/>
      <c r="B36" s="37"/>
      <c r="C36" s="17" t="s">
        <v>25</v>
      </c>
      <c r="D36" s="58">
        <f>SUM(D33:E34)-D35</f>
        <v>1740200.0000000002</v>
      </c>
      <c r="E36" s="59"/>
      <c r="F36" s="18" t="s">
        <v>28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1:D21"/>
    <mergeCell ref="C22:E23"/>
    <mergeCell ref="F21:F23"/>
    <mergeCell ref="C31:E32"/>
    <mergeCell ref="A4:B4"/>
    <mergeCell ref="B21:B23"/>
    <mergeCell ref="B1:B2"/>
    <mergeCell ref="B33:B36"/>
    <mergeCell ref="B31:B32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2019-12-15T03:09:00Z</cp:lastPrinted>
  <dcterms:created xsi:type="dcterms:W3CDTF">2019-03-28T03:58:09Z</dcterms:created>
  <dcterms:modified xsi:type="dcterms:W3CDTF">2019-12-15T03:11:54Z</dcterms:modified>
</cp:coreProperties>
</file>