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EBE29989-4018-4829-9E68-7F7384F31034}" xr6:coauthVersionLast="45" xr6:coauthVersionMax="45" xr10:uidLastSave="{B78DF8B7-7E5E-4A5B-8779-115D42D0E5C2}"/>
  <bookViews>
    <workbookView xWindow="12855" yWindow="270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2" i="1" l="1"/>
  <c r="D3" i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<sst xmlns="http://schemas.openxmlformats.org/spreadsheetml/2006/main" count="96" uniqueCount="89">
  <si>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</si>
  <si>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</si>
  <si>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</si>
  <si>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</si>
  <si>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</si>
  <si>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</si>
  <si>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</si>
  <si>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</si>
  <si>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</si>
  <si>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</si>
  <si>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</si>
  <si>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</si>
  <si>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</si>
  <si>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</si>
  <si>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</si>
  <si>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</si>
  <si>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</si>
  <si>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</si>
  <si>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</si>
  <si>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</si>
  <si>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</si>
  <si>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</si>
  <si>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</si>
  <si>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</si>
  <si>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</si>
  <si>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</si>
  <si>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</si>
  <si>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</si>
  <si>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</si>
  <si>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</si>
  <si>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</si>
  <si>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</si>
  <si>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</si>
  <si>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</si>
  <si>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</si>
  <si>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</si>
  <si>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</si>
  <si>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</si>
  <si>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</si>
  <si>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</si>
  <si>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</si>
  <si>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</si>
  <si>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</si>
  <si>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</si>
  <si>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</si>
  <si>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</si>
  <si>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</si>
  <si>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</si>
  <si>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</si>
  <si>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</si>
  <si>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</si>
  <si>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</si>
  <si>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</si>
  <si>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</si>
  <si>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</si>
  <si>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</si>
  <si>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</si>
  <si>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</si>
  <si>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</si>
  <si>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</si>
  <si>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</si>
  <si>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</si>
  <si>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</si>
  <si>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</si>
  <si>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</si>
  <si>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</si>
  <si>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</si>
  <si>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</si>
  <si>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카드</t>
  </si>
  <si>
    <t>인텔 코어i5-9세대 9400F (커피레이크-R) (정품)</t>
    <phoneticPr fontId="1" type="noConversion"/>
  </si>
  <si>
    <t>DEEPCOOL GAMMAXX 400 V2 (BLUE)</t>
    <phoneticPr fontId="1" type="noConversion"/>
  </si>
  <si>
    <t>ASUS PRIME B365M-K 인텍앤컴퍼니</t>
    <phoneticPr fontId="1" type="noConversion"/>
  </si>
  <si>
    <t>삼성전자 DDR4 16G PC4-21300 (정품)</t>
    <phoneticPr fontId="1" type="noConversion"/>
  </si>
  <si>
    <t>이엠텍 지포스 GTX 1660 SUPER MIRACLE D6 6GB</t>
    <phoneticPr fontId="1" type="noConversion"/>
  </si>
  <si>
    <t>COX A3 그랜드 메쉬 강화유리 Duplex</t>
    <phoneticPr fontId="1" type="noConversion"/>
  </si>
  <si>
    <t>맥스엘리트 MAXWELL GAMING PRO 600W 80PLUS STANDARD 플랫</t>
    <phoneticPr fontId="1" type="noConversion"/>
  </si>
  <si>
    <t>/</t>
    <phoneticPr fontId="1" type="noConversion"/>
  </si>
  <si>
    <t>HP EX920 M.2 2280 (256GB)</t>
    <phoneticPr fontId="1" type="noConversion"/>
  </si>
  <si>
    <t>Seagate 2TB BarraCuda ST2000DM008 (SATA3/7200/256M)</t>
    <phoneticPr fontId="1" type="noConversion"/>
  </si>
  <si>
    <t>Microsoft Windows 10 Home(DSP 64bit 한글)</t>
  </si>
  <si>
    <t>복구 솔루션 f11</t>
    <phoneticPr fontId="1" type="noConversion"/>
  </si>
  <si>
    <t>래안텍 EdgeArt Q2775P HDR WQHD 베젤리스 리얼 75 게이밍 무결점</t>
    <phoneticPr fontId="1" type="noConversion"/>
  </si>
  <si>
    <t>키보드</t>
    <phoneticPr fontId="1" type="noConversion"/>
  </si>
  <si>
    <t>게이밍 장패드 5mm 서비스</t>
    <phoneticPr fontId="1" type="noConversion"/>
  </si>
  <si>
    <t>정웅</t>
    <phoneticPr fontId="1" type="noConversion"/>
  </si>
  <si>
    <t>010-8383-8147</t>
    <phoneticPr fontId="1" type="noConversion"/>
  </si>
  <si>
    <t>경기도 수원시 장안구 경수대로 1110-15 101동 1103호 파장동 북수원 아이파크</t>
    <phoneticPr fontId="1" type="noConversion"/>
  </si>
  <si>
    <t>복합기</t>
    <phoneticPr fontId="1" type="noConversion"/>
  </si>
  <si>
    <t>삼성전자 SL483W (기본토너)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</si>
</sst>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11" sqref="C11:D1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67</v>
      </c>
      <c r="B1" s="27" t="s">
        <v>84</v>
      </c>
      <c r="C1" s="33" t="s">
        <v>53</v>
      </c>
      <c r="D1" s="34"/>
      <c r="E1" s="89"/>
      <c r="F1" s="90"/>
      <c r="G1" s="90"/>
      <c r="H1" s="91"/>
    </row>
    <row r="2" spans="1:9" ht="22.5" customHeight="1">
      <c r="A2" s="18" t="s">
        <v>54</v>
      </c>
      <c r="B2" s="26" t="s">
        <v>85</v>
      </c>
      <c r="C2" s="35"/>
      <c r="D2" s="36"/>
      <c r="E2" s="92"/>
      <c r="F2" s="93"/>
      <c r="G2" s="93"/>
      <c r="H2" s="94"/>
    </row>
    <row r="3" spans="1:9" ht="22.5" customHeight="1">
      <c r="A3" s="18" t="s">
        <v>55</v>
      </c>
      <c r="B3" s="20">
        <f ca="1">TODAY()</f>
        <v>43932</v>
      </c>
      <c r="C3" s="19" t="s">
        <v>56</v>
      </c>
      <c r="D3" s="25">
        <f ca="1">TODAY()+2</f>
        <v>43934</v>
      </c>
      <c r="E3" s="92"/>
      <c r="F3" s="93"/>
      <c r="G3" s="93"/>
      <c r="H3" s="94"/>
    </row>
    <row r="4" spans="1:9" ht="22.5" customHeight="1">
      <c r="A4" s="17" t="s">
        <v>52</v>
      </c>
      <c r="B4" s="39" t="s">
        <v>86</v>
      </c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31</v>
      </c>
      <c r="B6" s="102"/>
      <c r="C6" s="59" t="s">
        <v>69</v>
      </c>
      <c r="D6" s="60"/>
      <c r="E6" s="3" t="s">
        <v>6</v>
      </c>
      <c r="F6" s="6">
        <v>225000</v>
      </c>
      <c r="G6" s="3">
        <v>1</v>
      </c>
      <c r="H6" s="6">
        <f>F6*G6</f>
        <v>225000</v>
      </c>
      <c r="I6" s="2"/>
    </row>
    <row r="7" spans="1:9" ht="24" customHeight="1">
      <c r="A7" s="103"/>
      <c r="B7" s="104"/>
      <c r="C7" s="59" t="s">
        <v>70</v>
      </c>
      <c r="D7" s="60"/>
      <c r="E7" s="30" t="s">
        <v>15</v>
      </c>
      <c r="F7" s="6">
        <v>26000</v>
      </c>
      <c r="G7" s="3">
        <v>1</v>
      </c>
      <c r="H7" s="6">
        <f t="shared" ref="H7:H19" si="0">F7*G7</f>
        <v>26000</v>
      </c>
      <c r="I7" s="2"/>
    </row>
    <row r="8" spans="1:9" ht="25.5" customHeight="1">
      <c r="A8" s="103"/>
      <c r="B8" s="104"/>
      <c r="C8" s="59" t="s">
        <v>71</v>
      </c>
      <c r="D8" s="60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103"/>
      <c r="B9" s="104"/>
      <c r="C9" s="59" t="s">
        <v>72</v>
      </c>
      <c r="D9" s="60"/>
      <c r="E9" s="3" t="s">
        <v>8</v>
      </c>
      <c r="F9" s="6">
        <v>78000</v>
      </c>
      <c r="G9" s="3">
        <v>1</v>
      </c>
      <c r="H9" s="6">
        <f t="shared" si="0"/>
        <v>78000</v>
      </c>
      <c r="I9" s="2"/>
    </row>
    <row r="10" spans="1:9" ht="24" customHeight="1">
      <c r="A10" s="103"/>
      <c r="B10" s="104"/>
      <c r="C10" s="59" t="s">
        <v>73</v>
      </c>
      <c r="D10" s="60"/>
      <c r="E10" s="3" t="s">
        <v>9</v>
      </c>
      <c r="F10" s="6">
        <v>308000</v>
      </c>
      <c r="G10" s="3">
        <v>1</v>
      </c>
      <c r="H10" s="6">
        <f t="shared" si="0"/>
        <v>308000</v>
      </c>
      <c r="I10" s="2"/>
    </row>
    <row r="11" spans="1:9" ht="34.5" customHeight="1">
      <c r="A11" s="103"/>
      <c r="B11" s="104"/>
      <c r="C11" s="59" t="s">
        <v>77</v>
      </c>
      <c r="D11" s="60"/>
      <c r="E11" s="3" t="s">
        <v>10</v>
      </c>
      <c r="F11" s="6">
        <v>73000</v>
      </c>
      <c r="G11" s="3">
        <v>1</v>
      </c>
      <c r="H11" s="6">
        <f t="shared" si="0"/>
        <v>73000</v>
      </c>
      <c r="I11" s="2"/>
    </row>
    <row r="12" spans="1:9" ht="24" customHeight="1">
      <c r="A12" s="103"/>
      <c r="B12" s="104"/>
      <c r="C12" s="59" t="s">
        <v>78</v>
      </c>
      <c r="D12" s="60"/>
      <c r="E12" s="3" t="s">
        <v>11</v>
      </c>
      <c r="F12" s="6">
        <v>76000</v>
      </c>
      <c r="G12" s="3">
        <v>1</v>
      </c>
      <c r="H12" s="6">
        <f t="shared" si="0"/>
        <v>76000</v>
      </c>
      <c r="I12" s="2"/>
    </row>
    <row r="13" spans="1:9" ht="24" customHeight="1">
      <c r="A13" s="103"/>
      <c r="B13" s="104"/>
      <c r="C13" s="48" t="s">
        <v>76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74</v>
      </c>
      <c r="D14" s="49"/>
      <c r="E14" s="3" t="s">
        <v>13</v>
      </c>
      <c r="F14" s="6">
        <v>49000</v>
      </c>
      <c r="G14" s="3">
        <v>1</v>
      </c>
      <c r="H14" s="6">
        <f t="shared" si="0"/>
        <v>49000</v>
      </c>
      <c r="I14" s="2"/>
    </row>
    <row r="15" spans="1:9" ht="24" customHeight="1">
      <c r="A15" s="103"/>
      <c r="B15" s="104"/>
      <c r="C15" s="48" t="s">
        <v>75</v>
      </c>
      <c r="D15" s="49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4" customHeight="1">
      <c r="A16" s="103"/>
      <c r="B16" s="104"/>
      <c r="C16" s="55" t="s">
        <v>51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79</v>
      </c>
      <c r="D18" s="58"/>
      <c r="E18" s="4" t="s">
        <v>32</v>
      </c>
      <c r="F18" s="7">
        <v>160000</v>
      </c>
      <c r="G18" s="4">
        <v>1</v>
      </c>
      <c r="H18" s="6">
        <f t="shared" si="0"/>
        <v>160000</v>
      </c>
      <c r="I18" s="2"/>
    </row>
    <row r="19" spans="1:9">
      <c r="A19" s="103"/>
      <c r="B19" s="104"/>
      <c r="C19" s="53" t="s">
        <v>80</v>
      </c>
      <c r="D19" s="54"/>
      <c r="E19" s="4" t="s">
        <v>29</v>
      </c>
      <c r="F19" s="7">
        <v>0</v>
      </c>
      <c r="G19" s="4">
        <v>1</v>
      </c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1200000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1200000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 ht="26.25" customHeight="1">
      <c r="A24" s="105"/>
      <c r="B24" s="106"/>
      <c r="C24" s="48" t="s">
        <v>81</v>
      </c>
      <c r="D24" s="49"/>
      <c r="E24" s="5" t="s">
        <v>21</v>
      </c>
      <c r="F24" s="6">
        <v>195000</v>
      </c>
      <c r="G24" s="3">
        <v>1</v>
      </c>
      <c r="H24" s="6">
        <f>F24*G24</f>
        <v>195000</v>
      </c>
      <c r="I24" s="2"/>
    </row>
    <row r="25" spans="1:9" ht="26.2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82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 t="s">
        <v>83</v>
      </c>
      <c r="D27" s="52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 t="s">
        <v>88</v>
      </c>
      <c r="D32" s="52"/>
      <c r="E32" s="5" t="s">
        <v>87</v>
      </c>
      <c r="F32" s="6">
        <v>259000</v>
      </c>
      <c r="G32" s="3">
        <v>1</v>
      </c>
      <c r="H32" s="6">
        <f t="shared" si="1"/>
        <v>259000</v>
      </c>
      <c r="I32" s="2"/>
    </row>
    <row r="33" spans="1:9" ht="13.5" customHeight="1">
      <c r="A33" s="75" t="s">
        <v>40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454000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42</v>
      </c>
      <c r="B35" s="68"/>
      <c r="C35" s="81"/>
      <c r="D35" s="82"/>
      <c r="E35" s="8" t="s">
        <v>4</v>
      </c>
      <c r="F35" s="109">
        <f>SUM(E21,E33)</f>
        <v>1654000</v>
      </c>
      <c r="G35" s="109"/>
      <c r="H35" s="9" t="s">
        <v>20</v>
      </c>
      <c r="I35" s="2"/>
    </row>
    <row r="36" spans="1:9" ht="16.5" customHeight="1">
      <c r="A36" s="67" t="s">
        <v>43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165400.00000000023</v>
      </c>
      <c r="G36" s="108"/>
      <c r="H36" s="10"/>
      <c r="I36" s="2"/>
    </row>
    <row r="37" spans="1:9" ht="17.25" customHeight="1">
      <c r="A37" s="67" t="s">
        <v>38</v>
      </c>
      <c r="B37" s="68"/>
      <c r="C37" s="83"/>
      <c r="D37" s="84"/>
      <c r="E37" s="8" t="s">
        <v>36</v>
      </c>
      <c r="F37" s="65" t="s">
        <v>68</v>
      </c>
      <c r="G37" s="66"/>
      <c r="H37" s="11"/>
      <c r="I37" s="2"/>
    </row>
    <row r="38" spans="1:9" ht="19.5" customHeight="1">
      <c r="A38" s="75" t="s">
        <v>39</v>
      </c>
      <c r="B38" s="76"/>
      <c r="C38" s="85">
        <f>SUM(C35:C36)-C37</f>
        <v>0</v>
      </c>
      <c r="D38" s="86"/>
      <c r="E38" s="29"/>
      <c r="F38" s="65">
        <v>49020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1820000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66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1654000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65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2020-04-11T06:34:18Z</cp:lastPrinted>
  <dcterms:created xsi:type="dcterms:W3CDTF">2019-03-28T03:58:09Z</dcterms:created>
  <dcterms:modified xsi:type="dcterms:W3CDTF">2020-04-11T06:36:24Z</dcterms:modified>
</cp:coreProperties>
</file>