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" documentId="8_{4E25DC84-36A1-4638-8ACF-EC9C4BC0F541}" xr6:coauthVersionLast="43" xr6:coauthVersionMax="43" xr10:uidLastSave="{6EFB7C34-C365-4529-BF15-61B4445C4912}"/>
  <bookViews>
    <workbookView xWindow="5820" yWindow="408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<sst xmlns="http://schemas.openxmlformats.org/spreadsheetml/2006/main" count="57" uniqueCount="51">
  <si>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</si>
  <si>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</si>
  <si>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</si>
  <si>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</si>
  <si>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</si>
  <si>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</si>
  <si>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</si>
  <si>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</si>
  <si>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</si>
  <si>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</si>
  <si>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</si>
  <si>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</si>
  <si>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</si>
  <si>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</si>
  <si>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</si>
  <si>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</si>
  <si>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</si>
  <si>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</si>
  <si>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</si>
  <si>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</si>
  <si>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</si>
  <si>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</si>
  <si>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</si>
  <si>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</si>
  <si>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</si>
  <si>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</si>
  <si>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</si>
  <si>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</si>
  <si>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</si>
  <si>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</si>
  <si>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</si>
  <si>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</si>
  <si>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</si>
  <si>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</si>
  <si>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</si>
  <si>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</si>
  <si>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</si>
  <si>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</si>
  <si>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AMD 라이젠 5 3600 (마티스)(정품)</t>
    <phoneticPr fontId="1" type="noConversion"/>
  </si>
  <si>
    <t>삼성전자 DDR4 8G PC4-21300(정품)</t>
    <phoneticPr fontId="1" type="noConversion"/>
  </si>
  <si>
    <t>마이크론 Crucial MX500 대원CTS(500GB)</t>
    <phoneticPr fontId="1" type="noConversion"/>
  </si>
  <si>
    <t>써멀 구리스</t>
    <phoneticPr fontId="1" type="noConversion"/>
  </si>
  <si>
    <t>ARCTIC MX-4 (4g)</t>
    <phoneticPr fontId="1" type="noConversion"/>
  </si>
  <si>
    <t>기타</t>
    <phoneticPr fontId="1" type="noConversion"/>
  </si>
  <si>
    <t>먼지 제거제 DR-747</t>
    <phoneticPr fontId="1" type="noConversion"/>
  </si>
  <si>
    <t>래안텍 ARKCELL RAC24F75H 게이밍 무결점</t>
    <phoneticPr fontId="1" type="noConversion"/>
  </si>
  <si>
    <t>전화번호:  010-2034-9590</t>
    <phoneticPr fontId="1" type="noConversion"/>
  </si>
  <si>
    <t>견적일자: 2019년    08  월     28 일</t>
    <phoneticPr fontId="1" type="noConversion"/>
  </si>
  <si>
    <t xml:space="preserve">스카이디지탈 쿨러 120mm </t>
    <phoneticPr fontId="1" type="noConversion"/>
  </si>
  <si>
    <t>고객성명(회사명):  정석진</t>
    <phoneticPr fontId="1" type="noConversion"/>
  </si>
  <si>
    <t>납품일자: 2019년    08 월    28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</si>
</sst>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6" zoomScaleNormal="100" workbookViewId="0">
      <selection activeCell="B29" sqref="B29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49</v>
      </c>
      <c r="B1" s="38" t="s">
        <v>30</v>
      </c>
      <c r="C1" s="45"/>
      <c r="D1" s="46"/>
      <c r="E1" s="46"/>
      <c r="F1" s="47"/>
    </row>
    <row r="2" spans="1:7" ht="22.5" customHeight="1">
      <c r="A2" s="23" t="s">
        <v>46</v>
      </c>
      <c r="B2" s="39"/>
      <c r="C2" s="48"/>
      <c r="D2" s="49"/>
      <c r="E2" s="49"/>
      <c r="F2" s="50"/>
    </row>
    <row r="3" spans="1:7" ht="22.5" customHeight="1">
      <c r="A3" s="23" t="s">
        <v>47</v>
      </c>
      <c r="B3" s="23" t="s">
        <v>50</v>
      </c>
      <c r="C3" s="48"/>
      <c r="D3" s="49"/>
      <c r="E3" s="49"/>
      <c r="F3" s="50"/>
    </row>
    <row r="4" spans="1:7" ht="22.5" customHeight="1">
      <c r="A4" s="25" t="s">
        <v>28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27</v>
      </c>
      <c r="B7" s="4" t="s">
        <v>38</v>
      </c>
      <c r="C7" s="5" t="s">
        <v>6</v>
      </c>
      <c r="D7" s="12">
        <v>278000</v>
      </c>
      <c r="E7" s="5">
        <v>1</v>
      </c>
      <c r="F7" s="12">
        <f>D7*E7</f>
        <v>278000</v>
      </c>
      <c r="G7" s="3"/>
    </row>
    <row r="8" spans="1:7" ht="24" customHeight="1">
      <c r="A8" s="28"/>
      <c r="B8" s="4"/>
      <c r="C8" s="5" t="s">
        <v>7</v>
      </c>
      <c r="D8" s="12"/>
      <c r="E8" s="5"/>
      <c r="F8" s="12">
        <f t="shared" ref="F8:F20" si="0">D8*E8</f>
        <v>0</v>
      </c>
      <c r="G8" s="3"/>
    </row>
    <row r="9" spans="1:7">
      <c r="A9" s="28"/>
      <c r="B9" s="4" t="s">
        <v>39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>
      <c r="A10" s="28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8"/>
      <c r="B11" s="4" t="s">
        <v>40</v>
      </c>
      <c r="C11" s="5" t="s">
        <v>10</v>
      </c>
      <c r="D11" s="12">
        <v>86000</v>
      </c>
      <c r="E11" s="5">
        <v>1</v>
      </c>
      <c r="F11" s="12">
        <f t="shared" si="0"/>
        <v>86000</v>
      </c>
      <c r="G11" s="3"/>
    </row>
    <row r="12" spans="1:7">
      <c r="A12" s="28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/>
      <c r="C14" s="5" t="s">
        <v>13</v>
      </c>
      <c r="D14" s="12"/>
      <c r="E14" s="5"/>
      <c r="F14" s="12">
        <f t="shared" si="0"/>
        <v>0</v>
      </c>
      <c r="G14" s="3"/>
    </row>
    <row r="15" spans="1:7">
      <c r="A15" s="28"/>
      <c r="B15" s="6"/>
      <c r="C15" s="5" t="s">
        <v>14</v>
      </c>
      <c r="D15" s="12"/>
      <c r="E15" s="5"/>
      <c r="F15" s="12">
        <f t="shared" si="0"/>
        <v>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 t="s">
        <v>48</v>
      </c>
      <c r="C17" s="5" t="s">
        <v>16</v>
      </c>
      <c r="D17" s="12">
        <v>5500</v>
      </c>
      <c r="E17" s="5">
        <v>2</v>
      </c>
      <c r="F17" s="12">
        <f t="shared" si="0"/>
        <v>11000</v>
      </c>
      <c r="G17" s="3"/>
    </row>
    <row r="18" spans="1:7" ht="24" customHeight="1">
      <c r="A18" s="28"/>
      <c r="B18" s="5" t="s">
        <v>42</v>
      </c>
      <c r="C18" s="5" t="s">
        <v>41</v>
      </c>
      <c r="D18" s="12">
        <v>7000</v>
      </c>
      <c r="E18" s="5">
        <v>2</v>
      </c>
      <c r="F18" s="12">
        <f t="shared" si="0"/>
        <v>14000</v>
      </c>
      <c r="G18" s="3"/>
    </row>
    <row r="19" spans="1:7">
      <c r="A19" s="28"/>
      <c r="B19" s="8" t="s">
        <v>19</v>
      </c>
      <c r="C19" s="8" t="s">
        <v>17</v>
      </c>
      <c r="D19" s="13"/>
      <c r="E19" s="8"/>
      <c r="F19" s="13">
        <f t="shared" si="0"/>
        <v>0</v>
      </c>
      <c r="G19" s="3"/>
    </row>
    <row r="20" spans="1:7" ht="17.25" thickBot="1">
      <c r="A20" s="29"/>
      <c r="B20" s="8" t="s">
        <v>44</v>
      </c>
      <c r="C20" s="8" t="s">
        <v>43</v>
      </c>
      <c r="D20" s="13">
        <v>3000</v>
      </c>
      <c r="E20" s="8">
        <v>5</v>
      </c>
      <c r="F20" s="13">
        <f t="shared" si="0"/>
        <v>15000</v>
      </c>
      <c r="G20" s="3"/>
    </row>
    <row r="21" spans="1:7" ht="12.75" customHeight="1" thickBot="1">
      <c r="A21" s="29"/>
      <c r="B21" s="35" t="s">
        <v>18</v>
      </c>
      <c r="C21" s="64">
        <f>SUM(F7:F20)</f>
        <v>488000</v>
      </c>
      <c r="D21" s="64"/>
      <c r="E21" s="16">
        <v>1</v>
      </c>
      <c r="F21" s="65" t="s">
        <v>20</v>
      </c>
      <c r="G21" s="3"/>
    </row>
    <row r="22" spans="1:7" ht="12.75" customHeight="1" thickBot="1">
      <c r="A22" s="29"/>
      <c r="B22" s="36"/>
      <c r="C22" s="64">
        <f>C21*E21</f>
        <v>488000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2"/>
      <c r="B26" s="15" t="s">
        <v>45</v>
      </c>
      <c r="C26" s="11" t="s">
        <v>21</v>
      </c>
      <c r="D26" s="12">
        <v>108000</v>
      </c>
      <c r="E26" s="5">
        <v>5</v>
      </c>
      <c r="F26" s="12">
        <f>D26*E26</f>
        <v>540000</v>
      </c>
      <c r="G26" s="3"/>
    </row>
    <row r="27" spans="1:7">
      <c r="A27" s="32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5"/>
      <c r="C28" s="11" t="s">
        <v>34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35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36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37</v>
      </c>
      <c r="D31" s="12"/>
      <c r="E31" s="5"/>
      <c r="F31" s="12">
        <f t="shared" si="1"/>
        <v>0</v>
      </c>
      <c r="G31" s="3"/>
    </row>
    <row r="32" spans="1:7" hidden="1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22</v>
      </c>
      <c r="C33" s="56">
        <f>SUM(F26:F32)</f>
        <v>540000</v>
      </c>
      <c r="D33" s="56"/>
      <c r="E33" s="57"/>
      <c r="F33" s="54" t="s">
        <v>20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23</v>
      </c>
      <c r="C35" s="17" t="s">
        <v>23</v>
      </c>
      <c r="D35" s="58">
        <f>SUM(C22,C33)</f>
        <v>1028000</v>
      </c>
      <c r="E35" s="59"/>
      <c r="F35" s="18" t="s">
        <v>20</v>
      </c>
      <c r="G35" s="3"/>
    </row>
    <row r="36" spans="1:7" ht="17.25">
      <c r="A36" s="33"/>
      <c r="B36" s="41"/>
      <c r="C36" s="19" t="s">
        <v>24</v>
      </c>
      <c r="D36" s="56">
        <f>D35*1.1-D35</f>
        <v>102800</v>
      </c>
      <c r="E36" s="57"/>
      <c r="F36" s="20"/>
      <c r="G36" s="3"/>
    </row>
    <row r="37" spans="1:7" ht="13.5" customHeight="1">
      <c r="A37" s="33"/>
      <c r="B37" s="41"/>
      <c r="C37" s="24" t="s">
        <v>32</v>
      </c>
      <c r="D37" s="62"/>
      <c r="E37" s="62"/>
      <c r="F37" s="63"/>
      <c r="G37" s="3"/>
    </row>
    <row r="38" spans="1:7" ht="18" thickBot="1">
      <c r="A38" s="34"/>
      <c r="B38" s="42"/>
      <c r="C38" s="21" t="s">
        <v>25</v>
      </c>
      <c r="D38" s="60">
        <f>SUM(D35:E36)-D37</f>
        <v>1130800</v>
      </c>
      <c r="E38" s="61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2019-08-28T06:44:51Z</cp:lastPrinted>
  <dcterms:created xsi:type="dcterms:W3CDTF">2019-03-28T03:58:09Z</dcterms:created>
  <dcterms:modified xsi:type="dcterms:W3CDTF">2019-08-28T06:44:58Z</dcterms:modified>
</cp:coreProperties>
</file>