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3900" yWindow="3900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<sst xmlns="http://schemas.openxmlformats.org/spreadsheetml/2006/main" count="89" uniqueCount="82">
  <si>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</si>
  <si>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</si>
  <si>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</si>
  <si>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</si>
  <si>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</si>
  <si>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</si>
  <si>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</si>
  <si>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</si>
  <si>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</si>
  <si>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</si>
  <si>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</si>
  <si>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</si>
  <si>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</si>
  <si>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</si>
  <si>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</si>
  <si>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</si>
  <si>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</si>
  <si>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</si>
  <si>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</si>
  <si>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</si>
  <si>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</si>
  <si>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</si>
  <si>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</si>
  <si>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</si>
  <si>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</si>
  <si>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</si>
  <si>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</si>
  <si>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</si>
  <si>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</si>
  <si>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</si>
  <si>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</si>
  <si>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</si>
  <si>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</si>
  <si>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</si>
  <si>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</si>
  <si>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</si>
  <si>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</si>
  <si>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</si>
  <si>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</si>
  <si>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</si>
  <si>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</si>
  <si>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</si>
  <si>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</si>
  <si>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</si>
  <si>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</si>
  <si>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</si>
  <si>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</si>
  <si>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</si>
  <si>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</si>
  <si>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</si>
  <si>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</si>
  <si>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</si>
  <si>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</si>
  <si>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</si>
  <si>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</si>
  <si>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</si>
  <si>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</si>
  <si>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</si>
  <si>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</si>
  <si>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</si>
  <si>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</si>
  <si>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</si>
  <si>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</si>
  <si>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</si>
  <si>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</si>
  <si>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</si>
  <si>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</si>
  <si>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</si>
  <si>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</si>
  <si>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</si>
  <si>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인텔 코어i5-9세대 9400F (커피레이크-R) (정품)</t>
    <phoneticPr fontId="1" type="noConversion"/>
  </si>
  <si>
    <t>잘만 CNPS9X OPTIMA WHITE LED</t>
    <phoneticPr fontId="1" type="noConversion"/>
  </si>
  <si>
    <t>ASRock H310CM-DVS 디앤디컴</t>
    <phoneticPr fontId="1" type="noConversion"/>
  </si>
  <si>
    <t>삼성전자 DDR4 16G PC4-21300 (정품)</t>
    <phoneticPr fontId="1" type="noConversion"/>
  </si>
  <si>
    <t>마이크론 Crucial BX500 아스크텍 (240GB)</t>
    <phoneticPr fontId="1" type="noConversion"/>
  </si>
  <si>
    <t>/</t>
    <phoneticPr fontId="1" type="noConversion"/>
  </si>
  <si>
    <t>/</t>
    <phoneticPr fontId="1" type="noConversion"/>
  </si>
  <si>
    <t>DAVEN FT903 MESH 강화유리 (화이트)</t>
    <phoneticPr fontId="1" type="noConversion"/>
  </si>
  <si>
    <t>마이크로닉스 Classic II 600W +12V Single Rail 85+</t>
    <phoneticPr fontId="1" type="noConversion"/>
  </si>
  <si>
    <t>HIS 라데온 RX 570 D5 4GB</t>
    <phoneticPr fontId="1" type="noConversion"/>
  </si>
  <si>
    <t>카드</t>
  </si>
  <si>
    <t>장유정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</si>
</sst>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81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43911</v>
      </c>
      <c r="C3" s="19" t="s">
        <v>57</v>
      </c>
      <c r="D3" s="25"/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70</v>
      </c>
      <c r="D6" s="64"/>
      <c r="E6" s="3" t="s">
        <v>6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57"/>
      <c r="B7" s="58"/>
      <c r="C7" s="63" t="s">
        <v>71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37.5" customHeight="1">
      <c r="A9" s="57"/>
      <c r="B9" s="58"/>
      <c r="C9" s="63" t="s">
        <v>73</v>
      </c>
      <c r="D9" s="64"/>
      <c r="E9" s="3" t="s">
        <v>8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57"/>
      <c r="B10" s="58"/>
      <c r="C10" s="63" t="s">
        <v>79</v>
      </c>
      <c r="D10" s="64"/>
      <c r="E10" s="3" t="s">
        <v>9</v>
      </c>
      <c r="F10" s="6">
        <v>198000</v>
      </c>
      <c r="G10" s="3">
        <v>1</v>
      </c>
      <c r="H10" s="6">
        <f t="shared" si="0"/>
        <v>198000</v>
      </c>
      <c r="I10" s="2"/>
    </row>
    <row r="11" spans="1:9" ht="34.5" customHeight="1">
      <c r="A11" s="57"/>
      <c r="B11" s="58"/>
      <c r="C11" s="63" t="s">
        <v>74</v>
      </c>
      <c r="D11" s="64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57"/>
      <c r="B12" s="58"/>
      <c r="C12" s="63" t="s">
        <v>75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77" t="s">
        <v>76</v>
      </c>
      <c r="D13" s="7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77" t="s">
        <v>77</v>
      </c>
      <c r="D14" s="78"/>
      <c r="E14" s="3" t="s">
        <v>13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57"/>
      <c r="B15" s="58"/>
      <c r="C15" s="77" t="s">
        <v>78</v>
      </c>
      <c r="D15" s="7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79" t="s">
        <v>51</v>
      </c>
      <c r="D16" s="8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81" t="s">
        <v>66</v>
      </c>
      <c r="D18" s="8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839000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839000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77"/>
      <c r="D24" s="7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83" t="str">
        <f>IF(F37="현금(이체X)",Sheet2!D2,IF(F37="카드",Sheet2!D2,IF(F37="이체 및 현금영수증",Sheet2!E1,IF(F37="카드+현금",Sheet2!D2,IF(F37="이체 및 세금계산서",Sheet2!D1)))))</f>
        <v>참고사항</v>
      </c>
      <c r="B25" s="84"/>
      <c r="C25" s="106"/>
      <c r="D25" s="7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85"/>
      <c r="B26" s="86"/>
      <c r="C26" s="106"/>
      <c r="D26" s="7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85"/>
      <c r="B27" s="86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85"/>
      <c r="B28" s="86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85"/>
      <c r="B29" s="86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85"/>
      <c r="B30" s="86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5"/>
      <c r="B31" s="86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7"/>
      <c r="B32" s="88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91"/>
      <c r="D35" s="92"/>
      <c r="E35" s="8" t="s">
        <v>4</v>
      </c>
      <c r="F35" s="67">
        <f>SUM(E21,E33)</f>
        <v>839000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90"/>
      <c r="E36" s="8" t="s">
        <v>22</v>
      </c>
      <c r="F36" s="65">
        <f>F35*1.1-F35</f>
        <v>83900.000000000116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80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948070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839000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2020-03-21T06:39:32Z</dcterms:modified>
</cp:coreProperties>
</file>