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F60F4810-BB3C-4103-8051-1CDEDE5486A3}" xr6:coauthVersionLast="43" xr6:coauthVersionMax="43" xr10:uidLastSave="{00000000-0000-0000-0000-000000000000}"/>
  <bookViews>
    <workbookView xWindow="2925" yWindow="180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<sst xmlns="http://schemas.openxmlformats.org/spreadsheetml/2006/main" count="59" uniqueCount="53">
  <si>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</si>
  <si>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</si>
  <si>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</si>
  <si>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</si>
  <si>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</si>
  <si>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</si>
  <si>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</si>
  <si>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</si>
  <si>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</si>
  <si>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</si>
  <si>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</si>
  <si>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</si>
  <si>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</si>
  <si>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</si>
  <si>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</si>
  <si>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</si>
  <si>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</si>
  <si>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</si>
  <si>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</si>
  <si>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</si>
  <si>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</si>
  <si>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</si>
  <si>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</si>
  <si>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</si>
  <si>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</si>
  <si>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</si>
  <si>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</si>
  <si>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</si>
  <si>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</si>
  <si>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</si>
  <si>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</si>
  <si>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</si>
  <si>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</si>
  <si>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</si>
  <si>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</si>
  <si>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</si>
  <si>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</si>
  <si>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</si>
  <si>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</si>
  <si>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고객성명(회사명): 장신일</t>
    <phoneticPr fontId="1" type="noConversion"/>
  </si>
  <si>
    <t>전화번호: 010-8897-9466</t>
    <phoneticPr fontId="1" type="noConversion"/>
  </si>
  <si>
    <t>견적일자: 2019년     5  월     11   일</t>
    <phoneticPr fontId="1" type="noConversion"/>
  </si>
  <si>
    <t>ASRock B365M PRO4</t>
    <phoneticPr fontId="1" type="noConversion"/>
  </si>
  <si>
    <t>삼성전자 DDR4 8G PC4-21300</t>
    <phoneticPr fontId="1" type="noConversion"/>
  </si>
  <si>
    <t>MSI RTX 2060 벤투스 OC D6 6GB</t>
    <phoneticPr fontId="1" type="noConversion"/>
  </si>
  <si>
    <t>삼성전자 970 EVO Plus M.2 2280 (500GB)</t>
    <phoneticPr fontId="1" type="noConversion"/>
  </si>
  <si>
    <t>삼성전자 860 EVO (250GB) / 씨게 2TB</t>
    <phoneticPr fontId="1" type="noConversion"/>
  </si>
  <si>
    <t>LG전자 Super-Multi GH24NSD1 (벌크)</t>
    <phoneticPr fontId="1" type="noConversion"/>
  </si>
  <si>
    <t>마이크로닉스 MASTER T400</t>
    <phoneticPr fontId="1" type="noConversion"/>
  </si>
  <si>
    <t xml:space="preserve">마이크로닉스 Classic II 700W </t>
    <phoneticPr fontId="1" type="noConversion"/>
  </si>
  <si>
    <t>SCYTHE MUGEN 5</t>
    <phoneticPr fontId="1" type="noConversion"/>
  </si>
  <si>
    <t>인텔 코어i7-8세대 8700 (병행수입 박스)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</si>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</sst>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6" sqref="B6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39</v>
      </c>
      <c r="B1" s="38" t="s">
        <v>37</v>
      </c>
      <c r="C1" s="40"/>
      <c r="D1" s="41"/>
      <c r="E1" s="41"/>
      <c r="F1" s="42"/>
    </row>
    <row r="2" spans="1:7" ht="22.5" customHeight="1">
      <c r="A2" s="23" t="s">
        <v>40</v>
      </c>
      <c r="B2" s="39"/>
      <c r="C2" s="43"/>
      <c r="D2" s="44"/>
      <c r="E2" s="44"/>
      <c r="F2" s="45"/>
    </row>
    <row r="3" spans="1:7" ht="22.5" customHeight="1">
      <c r="A3" s="23" t="s">
        <v>41</v>
      </c>
      <c r="B3" s="23" t="s">
        <v>35</v>
      </c>
      <c r="C3" s="43"/>
      <c r="D3" s="44"/>
      <c r="E3" s="44"/>
      <c r="F3" s="45"/>
    </row>
    <row r="4" spans="1:7" ht="22.5" customHeight="1">
      <c r="A4" s="25" t="s">
        <v>34</v>
      </c>
      <c r="B4" s="26"/>
      <c r="C4" s="46"/>
      <c r="D4" s="47"/>
      <c r="E4" s="47"/>
      <c r="F4" s="48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51</v>
      </c>
      <c r="C7" s="5" t="s">
        <v>6</v>
      </c>
      <c r="D7" s="12">
        <v>380000</v>
      </c>
      <c r="E7" s="5">
        <v>1</v>
      </c>
      <c r="F7" s="12">
        <f>D7*E7</f>
        <v>380000</v>
      </c>
      <c r="G7" s="3"/>
    </row>
    <row r="8" spans="1:7" ht="24" customHeight="1">
      <c r="A8" s="28"/>
      <c r="B8" s="5" t="s">
        <v>42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28"/>
      <c r="B9" s="6" t="s">
        <v>43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>
      <c r="A10" s="28"/>
      <c r="B10" s="6" t="s">
        <v>44</v>
      </c>
      <c r="C10" s="5" t="s">
        <v>9</v>
      </c>
      <c r="D10" s="12">
        <v>444000</v>
      </c>
      <c r="E10" s="5">
        <v>1</v>
      </c>
      <c r="F10" s="12">
        <f t="shared" si="0"/>
        <v>444000</v>
      </c>
      <c r="G10" s="3"/>
    </row>
    <row r="11" spans="1:7" ht="24" customHeight="1">
      <c r="A11" s="28"/>
      <c r="B11" s="5" t="s">
        <v>45</v>
      </c>
      <c r="C11" s="5" t="s">
        <v>10</v>
      </c>
      <c r="D11" s="12">
        <v>150000</v>
      </c>
      <c r="E11" s="5">
        <v>1</v>
      </c>
      <c r="F11" s="12">
        <f t="shared" si="0"/>
        <v>150000</v>
      </c>
      <c r="G11" s="3"/>
    </row>
    <row r="12" spans="1:7">
      <c r="A12" s="28"/>
      <c r="B12" s="6" t="s">
        <v>46</v>
      </c>
      <c r="C12" s="5" t="s">
        <v>11</v>
      </c>
      <c r="D12" s="12">
        <v>120000</v>
      </c>
      <c r="E12" s="5">
        <v>1</v>
      </c>
      <c r="F12" s="12">
        <f t="shared" si="0"/>
        <v>120000</v>
      </c>
      <c r="G12" s="3"/>
    </row>
    <row r="13" spans="1:7" ht="24" customHeight="1">
      <c r="A13" s="28"/>
      <c r="B13" s="5" t="s">
        <v>47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8"/>
      <c r="B14" s="6" t="s">
        <v>48</v>
      </c>
      <c r="C14" s="5" t="s">
        <v>13</v>
      </c>
      <c r="D14" s="12">
        <v>42000</v>
      </c>
      <c r="E14" s="5">
        <v>1</v>
      </c>
      <c r="F14" s="12">
        <f t="shared" si="0"/>
        <v>42000</v>
      </c>
      <c r="G14" s="3"/>
    </row>
    <row r="15" spans="1:7">
      <c r="A15" s="28"/>
      <c r="B15" s="6" t="s">
        <v>49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8"/>
      <c r="B16" s="5" t="s">
        <v>50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59">
        <f>SUM(F7:F20)</f>
        <v>1540000</v>
      </c>
      <c r="D21" s="59"/>
      <c r="E21" s="16">
        <v>1</v>
      </c>
      <c r="F21" s="60" t="s">
        <v>21</v>
      </c>
      <c r="G21" s="3"/>
    </row>
    <row r="22" spans="1:7" ht="12.75" customHeight="1" thickBot="1">
      <c r="A22" s="29"/>
      <c r="B22" s="36"/>
      <c r="C22" s="59">
        <f>C21*E21</f>
        <v>1540000</v>
      </c>
      <c r="D22" s="59"/>
      <c r="E22" s="59"/>
      <c r="F22" s="36"/>
      <c r="G22" s="3"/>
    </row>
    <row r="23" spans="1:7" ht="12.75" customHeight="1" thickBot="1">
      <c r="A23" s="30"/>
      <c r="B23" s="37"/>
      <c r="C23" s="59"/>
      <c r="D23" s="59"/>
      <c r="E23" s="59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64" t="s">
        <v>26</v>
      </c>
      <c r="C33" s="51">
        <f>SUM(F26:F32)</f>
        <v>0</v>
      </c>
      <c r="D33" s="51"/>
      <c r="E33" s="52"/>
      <c r="F33" s="49" t="s">
        <v>21</v>
      </c>
      <c r="G33" s="3"/>
    </row>
    <row r="34" spans="1:7" ht="14.25" customHeight="1" thickBot="1">
      <c r="A34" s="32"/>
      <c r="B34" s="65"/>
      <c r="C34" s="66"/>
      <c r="D34" s="66"/>
      <c r="E34" s="67"/>
      <c r="F34" s="50"/>
      <c r="G34" s="3"/>
    </row>
    <row r="35" spans="1:7" ht="17.25">
      <c r="A35" s="33"/>
      <c r="B35" s="61" t="s">
        <v>27</v>
      </c>
      <c r="C35" s="17" t="s">
        <v>27</v>
      </c>
      <c r="D35" s="53">
        <f>SUM(C22,C33)</f>
        <v>1540000</v>
      </c>
      <c r="E35" s="54"/>
      <c r="F35" s="18" t="s">
        <v>21</v>
      </c>
      <c r="G35" s="3"/>
    </row>
    <row r="36" spans="1:7" ht="17.25">
      <c r="A36" s="33"/>
      <c r="B36" s="62"/>
      <c r="C36" s="19" t="s">
        <v>28</v>
      </c>
      <c r="D36" s="51">
        <f>D35*1.1-D35</f>
        <v>154000.00000000023</v>
      </c>
      <c r="E36" s="52"/>
      <c r="F36" s="20"/>
      <c r="G36" s="3"/>
    </row>
    <row r="37" spans="1:7" ht="13.5" customHeight="1">
      <c r="A37" s="33"/>
      <c r="B37" s="62"/>
      <c r="C37" s="24" t="s">
        <v>52</v>
      </c>
      <c r="D37" s="57"/>
      <c r="E37" s="57"/>
      <c r="F37" s="58"/>
      <c r="G37" s="3"/>
    </row>
    <row r="38" spans="1:7" ht="18" thickBot="1">
      <c r="A38" s="34"/>
      <c r="B38" s="63"/>
      <c r="C38" s="21" t="s">
        <v>29</v>
      </c>
      <c r="D38" s="55">
        <f>SUM(D35:E36)-D37</f>
        <v>1694000.0000000002</v>
      </c>
      <c r="E38" s="56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2019-05-11T09:37:26Z</dcterms:modified>
</cp:coreProperties>
</file>