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9" documentId="8_{C7327A9B-0100-4B78-8F05-8AE50E723C42}" xr6:coauthVersionLast="43" xr6:coauthVersionMax="43" xr10:uidLastSave="{D17F915B-2875-4AD1-870D-2DC8C51D7148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<sst xmlns="http://schemas.openxmlformats.org/spreadsheetml/2006/main" count="52" uniqueCount="46">
  <si>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</si>
  <si>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</si>
  <si>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</si>
  <si>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</si>
  <si>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</si>
  <si>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</si>
  <si>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</si>
  <si>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</si>
  <si>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</si>
  <si>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</si>
  <si>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</si>
  <si>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</si>
  <si>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</si>
  <si>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</si>
  <si>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</si>
  <si>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</si>
  <si>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</si>
  <si>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</si>
  <si>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</si>
  <si>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</si>
  <si>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</si>
  <si>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</si>
  <si>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</si>
  <si>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</si>
  <si>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</si>
  <si>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</si>
  <si>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</si>
  <si>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</si>
  <si>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</si>
  <si>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</si>
  <si>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</si>
  <si>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</si>
  <si>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</si>
  <si>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</si>
  <si>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</si>
  <si>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</si>
  <si>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 xml:space="preserve">전화번호: 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</si>
  <si>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</si>
  <si>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</si>
  <si>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</si>
  <si>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ABKO NCORE 티키</t>
    <phoneticPr fontId="1" type="noConversion"/>
  </si>
  <si>
    <t>마이크로닉스 Classic II 500W +12V Single Rail 85+</t>
    <phoneticPr fontId="1" type="noConversion"/>
  </si>
  <si>
    <t>LG전자 Super-Multi GH24NSD1(벌크)</t>
    <phoneticPr fontId="1" type="noConversion"/>
  </si>
  <si>
    <t>고객성명(회사명): 이준석</t>
    <phoneticPr fontId="1" type="noConversion"/>
  </si>
  <si>
    <t>견적일자: 2019년     07  월       08 일</t>
    <phoneticPr fontId="1" type="noConversion"/>
  </si>
  <si>
    <t>인텔 코어i3-8세대 8100 (커피레이크)(병행수입 박스)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</si>
</sst>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4" sqref="D1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43</v>
      </c>
      <c r="B1" s="38" t="s">
        <v>31</v>
      </c>
      <c r="C1" s="45"/>
      <c r="D1" s="46"/>
      <c r="E1" s="46"/>
      <c r="F1" s="47"/>
    </row>
    <row r="2" spans="1:7" ht="22.5" customHeight="1">
      <c r="A2" s="23" t="s">
        <v>36</v>
      </c>
      <c r="B2" s="39"/>
      <c r="C2" s="48"/>
      <c r="D2" s="49"/>
      <c r="E2" s="49"/>
      <c r="F2" s="50"/>
    </row>
    <row r="3" spans="1:7" ht="22.5" customHeight="1">
      <c r="A3" s="23" t="s">
        <v>44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29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27</v>
      </c>
      <c r="B7" s="4" t="s">
        <v>45</v>
      </c>
      <c r="C7" s="5" t="s">
        <v>6</v>
      </c>
      <c r="D7" s="12">
        <v>170000</v>
      </c>
      <c r="E7" s="5">
        <v>1</v>
      </c>
      <c r="F7" s="12">
        <f>D7*E7</f>
        <v>170000</v>
      </c>
      <c r="G7" s="3"/>
    </row>
    <row r="8" spans="1:7" ht="24" customHeight="1">
      <c r="A8" s="28"/>
      <c r="B8" s="5" t="s">
        <v>37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>
      <c r="A9" s="28"/>
      <c r="B9" s="6" t="s">
        <v>38</v>
      </c>
      <c r="C9" s="5" t="s">
        <v>8</v>
      </c>
      <c r="D9" s="12">
        <v>36000</v>
      </c>
      <c r="E9" s="5">
        <v>1</v>
      </c>
      <c r="F9" s="12">
        <f t="shared" si="0"/>
        <v>36000</v>
      </c>
      <c r="G9" s="3"/>
    </row>
    <row r="10" spans="1:7">
      <c r="A10" s="28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5" t="s">
        <v>39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>
      <c r="A12" s="28"/>
      <c r="B12" s="6"/>
      <c r="C12" s="5"/>
      <c r="D12" s="12"/>
      <c r="E12" s="5"/>
      <c r="F12" s="12">
        <f t="shared" si="0"/>
        <v>0</v>
      </c>
      <c r="G12" s="3"/>
    </row>
    <row r="13" spans="1:7" ht="24" customHeight="1">
      <c r="A13" s="28"/>
      <c r="B13" s="5" t="s">
        <v>42</v>
      </c>
      <c r="C13" s="5" t="s">
        <v>11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8"/>
      <c r="B14" s="6" t="s">
        <v>40</v>
      </c>
      <c r="C14" s="5" t="s">
        <v>12</v>
      </c>
      <c r="D14" s="12">
        <v>17000</v>
      </c>
      <c r="E14" s="5">
        <v>1</v>
      </c>
      <c r="F14" s="12">
        <f t="shared" si="0"/>
        <v>17000</v>
      </c>
      <c r="G14" s="3"/>
    </row>
    <row r="15" spans="1:7" ht="24">
      <c r="A15" s="28"/>
      <c r="B15" s="6" t="s">
        <v>41</v>
      </c>
      <c r="C15" s="5" t="s">
        <v>13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8"/>
      <c r="B16" s="5"/>
      <c r="C16" s="5" t="s">
        <v>14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17</v>
      </c>
      <c r="C21" s="64">
        <f>SUM(F7:F20)</f>
        <v>446000</v>
      </c>
      <c r="D21" s="64"/>
      <c r="E21" s="16">
        <v>1</v>
      </c>
      <c r="F21" s="65" t="s">
        <v>20</v>
      </c>
      <c r="G21" s="3"/>
    </row>
    <row r="22" spans="1:7" ht="12.75" customHeight="1" thickBot="1">
      <c r="A22" s="29"/>
      <c r="B22" s="36"/>
      <c r="C22" s="64">
        <f>C21*E21</f>
        <v>446000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28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/>
      <c r="D29" s="12"/>
      <c r="E29" s="5"/>
      <c r="F29" s="12">
        <f t="shared" si="1"/>
        <v>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22</v>
      </c>
      <c r="C33" s="56">
        <f>SUM(F26:F32)</f>
        <v>0</v>
      </c>
      <c r="D33" s="56"/>
      <c r="E33" s="57"/>
      <c r="F33" s="54" t="s">
        <v>20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23</v>
      </c>
      <c r="C35" s="17" t="s">
        <v>23</v>
      </c>
      <c r="D35" s="58">
        <f>SUM(C22,C33)</f>
        <v>446000</v>
      </c>
      <c r="E35" s="59"/>
      <c r="F35" s="18" t="s">
        <v>20</v>
      </c>
      <c r="G35" s="3"/>
    </row>
    <row r="36" spans="1:7" ht="17.25">
      <c r="A36" s="33"/>
      <c r="B36" s="41"/>
      <c r="C36" s="19" t="s">
        <v>24</v>
      </c>
      <c r="D36" s="56">
        <f>D35*1.1-D35</f>
        <v>44600.000000000058</v>
      </c>
      <c r="E36" s="57"/>
      <c r="F36" s="20"/>
      <c r="G36" s="3"/>
    </row>
    <row r="37" spans="1:7" ht="13.5" customHeight="1">
      <c r="A37" s="33"/>
      <c r="B37" s="41"/>
      <c r="C37" s="24" t="s">
        <v>34</v>
      </c>
      <c r="D37" s="62"/>
      <c r="E37" s="62"/>
      <c r="F37" s="63"/>
      <c r="G37" s="3"/>
    </row>
    <row r="38" spans="1:7" ht="18" thickBot="1">
      <c r="A38" s="34"/>
      <c r="B38" s="42"/>
      <c r="C38" s="21" t="s">
        <v>25</v>
      </c>
      <c r="D38" s="60">
        <f>SUM(D35:E36)-D37</f>
        <v>490600.00000000006</v>
      </c>
      <c r="E38" s="6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2019-07-08T08:27:31Z</cp:lastPrinted>
  <dcterms:created xsi:type="dcterms:W3CDTF">2019-03-28T03:58:09Z</dcterms:created>
  <dcterms:modified xsi:type="dcterms:W3CDTF">2019-07-08T08:28:49Z</dcterms:modified>
</cp:coreProperties>
</file>