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313EB36-9118-4372-BB56-C72F1627DA4D}" xr6:coauthVersionLast="44" xr6:coauthVersionMax="44" xr10:uidLastSave="{00000000-0000-0000-0000-000000000000}"/>
  <bookViews>
    <workbookView xWindow="30480" yWindow="4740" windowWidth="18000" windowHeight="9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<sst xmlns="http://schemas.openxmlformats.org/spreadsheetml/2006/main" count="64" uniqueCount="57">
  <si>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</si>
  <si>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</si>
  <si>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</si>
  <si>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</si>
  <si>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</si>
  <si>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</si>
  <si>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</si>
  <si>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</si>
  <si>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</si>
  <si>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</si>
  <si>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</si>
  <si>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</si>
  <si>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</si>
  <si>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</si>
  <si>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</si>
  <si>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</si>
  <si>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</si>
  <si>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</si>
  <si>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</si>
  <si>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</si>
  <si>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</si>
  <si>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</si>
  <si>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</si>
  <si>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</si>
  <si>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</si>
  <si>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</si>
  <si>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</si>
  <si>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</si>
  <si>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</si>
  <si>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</si>
  <si>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</si>
  <si>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</si>
  <si>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</si>
  <si>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</si>
  <si>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</si>
  <si>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</si>
  <si>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</si>
  <si>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마우스패드</t>
    <phoneticPr fontId="1" type="noConversion"/>
  </si>
  <si>
    <t>/</t>
    <phoneticPr fontId="1" type="noConversion"/>
  </si>
  <si>
    <t>DEEPCOOL GAMMAXX 400 BLUE BASIC</t>
    <phoneticPr fontId="1" type="noConversion"/>
  </si>
  <si>
    <t>AMD 라이젠 5 3600 (마티스)(정품)</t>
    <phoneticPr fontId="1" type="noConversion"/>
  </si>
  <si>
    <t>GIGABYTE X570 GAMING X 게이밍에디션 제이씨현</t>
    <phoneticPr fontId="1" type="noConversion"/>
  </si>
  <si>
    <t>삼성전자 DDR4 16G PC4-21300(정품)</t>
    <phoneticPr fontId="1" type="noConversion"/>
  </si>
  <si>
    <t>GIGABYTE 지포스 RTX 2060 SUPER Gaming OC D6 8GB</t>
    <phoneticPr fontId="1" type="noConversion"/>
  </si>
  <si>
    <t>삼성전자 970 EVO Plus M.2 2280(500GB)</t>
    <phoneticPr fontId="1" type="noConversion"/>
  </si>
  <si>
    <t>ABKO SUITMASTER 361G 칼리스토 강화유리 DOUBLING(블랙)</t>
    <phoneticPr fontId="1" type="noConversion"/>
  </si>
  <si>
    <t>마이크로닉스 Classic II 700W +12V Single Rail 85+</t>
    <phoneticPr fontId="1" type="noConversion"/>
  </si>
  <si>
    <t>리뷰안 MYSSD M.2 NVMe SSD 방열판</t>
    <phoneticPr fontId="1" type="noConversion"/>
  </si>
  <si>
    <t>스카이디지탈 120mm FDB FAN</t>
    <phoneticPr fontId="1" type="noConversion"/>
  </si>
  <si>
    <t>현금할인</t>
    <phoneticPr fontId="1" type="noConversion"/>
  </si>
  <si>
    <t>견적일자: 2019년    09  월   20 일</t>
    <phoneticPr fontId="1" type="noConversion"/>
  </si>
  <si>
    <t>납품일자: 2019년    09 월      21 일 오전10시</t>
    <phoneticPr fontId="1" type="noConversion"/>
  </si>
  <si>
    <t>OS</t>
    <phoneticPr fontId="1" type="noConversion"/>
  </si>
  <si>
    <t>Microsoft Windows 10 Pro(DSP 64bit 한글)</t>
    <phoneticPr fontId="1" type="noConversion"/>
  </si>
  <si>
    <t>선금 100만</t>
    <phoneticPr fontId="1" type="noConversion"/>
  </si>
  <si>
    <t>고객성명(회사명): 이인규</t>
    <phoneticPr fontId="1" type="noConversion"/>
  </si>
  <si>
    <t>전화번호: 010-5285-0985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</si>
</sst>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55</v>
      </c>
      <c r="B1" s="39" t="s">
        <v>30</v>
      </c>
      <c r="C1" s="46"/>
      <c r="D1" s="47"/>
      <c r="E1" s="47"/>
      <c r="F1" s="48"/>
    </row>
    <row r="2" spans="1:7" ht="22.5" customHeight="1" x14ac:dyDescent="0.3">
      <c r="A2" s="23" t="s">
        <v>56</v>
      </c>
      <c r="B2" s="40"/>
      <c r="C2" s="49"/>
      <c r="D2" s="50"/>
      <c r="E2" s="50"/>
      <c r="F2" s="51"/>
    </row>
    <row r="3" spans="1:7" ht="22.5" customHeight="1" x14ac:dyDescent="0.3">
      <c r="A3" s="23" t="s">
        <v>50</v>
      </c>
      <c r="B3" s="23" t="s">
        <v>51</v>
      </c>
      <c r="C3" s="49"/>
      <c r="D3" s="50"/>
      <c r="E3" s="50"/>
      <c r="F3" s="51"/>
    </row>
    <row r="4" spans="1:7" ht="22.5" customHeight="1" x14ac:dyDescent="0.3">
      <c r="A4" s="26" t="s">
        <v>28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 t="s">
        <v>40</v>
      </c>
      <c r="C7" s="5" t="s">
        <v>6</v>
      </c>
      <c r="D7" s="12">
        <v>286000</v>
      </c>
      <c r="E7" s="5">
        <v>1</v>
      </c>
      <c r="F7" s="12">
        <f>D7*E7</f>
        <v>286000</v>
      </c>
      <c r="G7" s="3"/>
    </row>
    <row r="8" spans="1:7" ht="24" customHeight="1" x14ac:dyDescent="0.3">
      <c r="A8" s="29"/>
      <c r="B8" s="4" t="s">
        <v>41</v>
      </c>
      <c r="C8" s="5" t="s">
        <v>7</v>
      </c>
      <c r="D8" s="12">
        <v>236000</v>
      </c>
      <c r="E8" s="5">
        <v>1</v>
      </c>
      <c r="F8" s="12">
        <f t="shared" ref="F8:F20" si="0">D8*E8</f>
        <v>236000</v>
      </c>
      <c r="G8" s="3"/>
    </row>
    <row r="9" spans="1:7" x14ac:dyDescent="0.3">
      <c r="A9" s="29"/>
      <c r="B9" s="4" t="s">
        <v>42</v>
      </c>
      <c r="C9" s="5" t="s">
        <v>8</v>
      </c>
      <c r="D9" s="12">
        <v>76000</v>
      </c>
      <c r="E9" s="5">
        <v>2</v>
      </c>
      <c r="F9" s="12">
        <f t="shared" si="0"/>
        <v>152000</v>
      </c>
      <c r="G9" s="3"/>
    </row>
    <row r="10" spans="1:7" ht="24" x14ac:dyDescent="0.3">
      <c r="A10" s="29"/>
      <c r="B10" s="4" t="s">
        <v>43</v>
      </c>
      <c r="C10" s="5" t="s">
        <v>9</v>
      </c>
      <c r="D10" s="12">
        <v>565000</v>
      </c>
      <c r="E10" s="5">
        <v>1</v>
      </c>
      <c r="F10" s="12">
        <f t="shared" si="0"/>
        <v>565000</v>
      </c>
      <c r="G10" s="3"/>
    </row>
    <row r="11" spans="1:7" ht="24" customHeight="1" x14ac:dyDescent="0.3">
      <c r="A11" s="29"/>
      <c r="B11" s="4" t="s">
        <v>44</v>
      </c>
      <c r="C11" s="5" t="s">
        <v>10</v>
      </c>
      <c r="D11" s="12">
        <v>153000</v>
      </c>
      <c r="E11" s="5">
        <v>1</v>
      </c>
      <c r="F11" s="12">
        <f t="shared" si="0"/>
        <v>153000</v>
      </c>
      <c r="G11" s="3"/>
    </row>
    <row r="12" spans="1:7" x14ac:dyDescent="0.3">
      <c r="A12" s="29"/>
      <c r="B12" s="4" t="s">
        <v>38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9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45</v>
      </c>
      <c r="C14" s="5" t="s">
        <v>13</v>
      </c>
      <c r="D14" s="12">
        <v>74000</v>
      </c>
      <c r="E14" s="5">
        <v>1</v>
      </c>
      <c r="F14" s="12">
        <f t="shared" si="0"/>
        <v>74000</v>
      </c>
      <c r="G14" s="3"/>
    </row>
    <row r="15" spans="1:7" ht="24" x14ac:dyDescent="0.3">
      <c r="A15" s="29"/>
      <c r="B15" s="6" t="s">
        <v>46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29"/>
      <c r="B16" s="6" t="s">
        <v>39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29"/>
      <c r="B17" s="6" t="s">
        <v>47</v>
      </c>
      <c r="C17" s="5" t="s">
        <v>36</v>
      </c>
      <c r="D17" s="12">
        <v>26000</v>
      </c>
      <c r="E17" s="5">
        <v>1</v>
      </c>
      <c r="F17" s="12">
        <f t="shared" si="0"/>
        <v>26000</v>
      </c>
      <c r="G17" s="3"/>
    </row>
    <row r="18" spans="1:7" ht="24" customHeight="1" x14ac:dyDescent="0.3">
      <c r="A18" s="29"/>
      <c r="B18" s="25" t="s">
        <v>48</v>
      </c>
      <c r="C18" s="5" t="s">
        <v>16</v>
      </c>
      <c r="D18" s="12">
        <v>5000</v>
      </c>
      <c r="E18" s="5">
        <v>3</v>
      </c>
      <c r="F18" s="12">
        <f t="shared" si="0"/>
        <v>15000</v>
      </c>
      <c r="G18" s="3"/>
    </row>
    <row r="19" spans="1:7" x14ac:dyDescent="0.3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30"/>
      <c r="B20" s="8" t="s">
        <v>53</v>
      </c>
      <c r="C20" s="8" t="s">
        <v>52</v>
      </c>
      <c r="D20" s="13">
        <v>185000</v>
      </c>
      <c r="E20" s="8">
        <v>1</v>
      </c>
      <c r="F20" s="13">
        <f t="shared" si="0"/>
        <v>185000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1845000</v>
      </c>
      <c r="D21" s="65"/>
      <c r="E21" s="16">
        <v>1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1845000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 x14ac:dyDescent="0.3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33"/>
      <c r="B31" s="14"/>
      <c r="C31" s="11" t="s">
        <v>49</v>
      </c>
      <c r="D31" s="12">
        <v>-10000</v>
      </c>
      <c r="E31" s="5">
        <v>1</v>
      </c>
      <c r="F31" s="12">
        <f t="shared" si="1"/>
        <v>-10000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22</v>
      </c>
      <c r="C33" s="57">
        <f>SUM(F26:F32)</f>
        <v>-10000</v>
      </c>
      <c r="D33" s="57"/>
      <c r="E33" s="58"/>
      <c r="F33" s="55" t="s">
        <v>20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23</v>
      </c>
      <c r="C35" s="17" t="s">
        <v>23</v>
      </c>
      <c r="D35" s="59">
        <f>SUM(C22,C33)</f>
        <v>1835000</v>
      </c>
      <c r="E35" s="60"/>
      <c r="F35" s="18" t="s">
        <v>20</v>
      </c>
      <c r="G35" s="3"/>
    </row>
    <row r="36" spans="1:7" ht="17.25" x14ac:dyDescent="0.3">
      <c r="A36" s="34"/>
      <c r="B36" s="42"/>
      <c r="C36" s="19" t="s">
        <v>24</v>
      </c>
      <c r="D36" s="57">
        <f>D35*1.1-D35</f>
        <v>183500.00000000023</v>
      </c>
      <c r="E36" s="58"/>
      <c r="F36" s="20"/>
      <c r="G36" s="3"/>
    </row>
    <row r="37" spans="1:7" ht="13.5" customHeight="1" x14ac:dyDescent="0.3">
      <c r="A37" s="34"/>
      <c r="B37" s="42"/>
      <c r="C37" s="24" t="s">
        <v>32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25</v>
      </c>
      <c r="D38" s="61">
        <f>SUM(D35:E36)-D37</f>
        <v>2018500.0000000002</v>
      </c>
      <c r="E38" s="62"/>
      <c r="F38" s="22" t="s">
        <v>29</v>
      </c>
      <c r="G38" s="3"/>
    </row>
    <row r="39" spans="1:7" ht="17.25" thickTop="1" x14ac:dyDescent="0.3">
      <c r="B39" s="3"/>
      <c r="C39" s="3" t="s">
        <v>54</v>
      </c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2019-09-20T03:21:42Z</cp:lastPrinted>
  <dcterms:created xsi:type="dcterms:W3CDTF">2019-03-28T03:58:09Z</dcterms:created>
  <dcterms:modified xsi:type="dcterms:W3CDTF">2019-09-20T03:22:24Z</dcterms:modified>
</cp:coreProperties>
</file>