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4C7EF8A2-EE8B-4B6B-B644-1661F8D153FF}" xr6:coauthVersionLast="45" xr6:coauthVersionMax="45" xr10:uidLastSave="{AD48289A-8C9D-4ABB-9697-4877E186FA66}"/>
  <bookViews>
    <workbookView xWindow="6915" yWindow="451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<sst xmlns="http://schemas.openxmlformats.org/spreadsheetml/2006/main" count="86" uniqueCount="78">
  <si>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</si>
  <si>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</si>
  <si>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</si>
  <si>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</si>
  <si>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</si>
  <si>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</si>
  <si>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</si>
  <si>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</si>
  <si>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</si>
  <si>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</si>
  <si>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</si>
  <si>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</si>
  <si>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</si>
  <si>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</si>
  <si>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</si>
  <si>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</si>
  <si>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</si>
  <si>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</si>
  <si>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</si>
  <si>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</si>
  <si>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</si>
  <si>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</si>
  <si>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</si>
  <si>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</si>
  <si>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</si>
  <si>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</si>
  <si>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</si>
  <si>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</si>
  <si>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</si>
  <si>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</si>
  <si>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</si>
  <si>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</si>
  <si>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</si>
  <si>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</si>
  <si>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</si>
  <si>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</si>
  <si>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</si>
  <si>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</si>
  <si>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</si>
  <si>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</si>
  <si>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</si>
  <si>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</si>
  <si>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</si>
  <si>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</si>
  <si>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</si>
  <si>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</si>
  <si>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</si>
  <si>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</si>
  <si>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</si>
  <si>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</si>
  <si>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</si>
  <si>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</si>
  <si>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</si>
  <si>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</si>
  <si>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</si>
  <si>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</si>
  <si>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</si>
  <si>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</si>
  <si>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</si>
  <si>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</si>
  <si>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</si>
  <si>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</si>
  <si>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</si>
  <si>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</si>
  <si>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</si>
  <si>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</si>
  <si>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</si>
  <si>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</si>
  <si>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인텔 코어i3-8세대 8100 (커피레이크) (정품)</t>
    <phoneticPr fontId="1" type="noConversion"/>
  </si>
  <si>
    <t>ASRock H310CM-HDV 에즈윈</t>
    <phoneticPr fontId="1" type="noConversion"/>
  </si>
  <si>
    <t>삼성전자 DDR4 8G PC4-21300 (정품)</t>
    <phoneticPr fontId="1" type="noConversion"/>
  </si>
  <si>
    <t>마이크론 Crucial BX500 아스크텍 (240GB)</t>
    <phoneticPr fontId="1" type="noConversion"/>
  </si>
  <si>
    <t>UHD 610 내장</t>
    <phoneticPr fontId="1" type="noConversion"/>
  </si>
  <si>
    <t>/</t>
    <phoneticPr fontId="1" type="noConversion"/>
  </si>
  <si>
    <t>DAVEN 크리스탈 3.0 풀 아크릴</t>
    <phoneticPr fontId="1" type="noConversion"/>
  </si>
  <si>
    <t>마이크로닉스 Classic II 500W +12V Single Rail 85+</t>
    <phoneticPr fontId="1" type="noConversion"/>
  </si>
  <si>
    <t>이체 및 세금계산서</t>
  </si>
  <si>
    <t>이끌림컴퍼니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</si>
</sst>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G28" sqref="G2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77</v>
      </c>
      <c r="C1" s="33" t="s">
        <v>49</v>
      </c>
      <c r="D1" s="34"/>
      <c r="E1" s="89"/>
      <c r="F1" s="90"/>
      <c r="G1" s="90"/>
      <c r="H1" s="91"/>
    </row>
    <row r="2" spans="1:9" ht="22.5" customHeight="1">
      <c r="A2" s="18" t="s">
        <v>50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51</v>
      </c>
      <c r="B3" s="20">
        <f ca="1">TODAY()</f>
        <v>43952</v>
      </c>
      <c r="C3" s="19" t="s">
        <v>52</v>
      </c>
      <c r="D3" s="25"/>
      <c r="E3" s="92"/>
      <c r="F3" s="93"/>
      <c r="G3" s="93"/>
      <c r="H3" s="94"/>
    </row>
    <row r="4" spans="1:9" ht="22.5" customHeight="1">
      <c r="A4" s="17" t="s">
        <v>48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68</v>
      </c>
      <c r="D6" s="60"/>
      <c r="E6" s="3" t="s">
        <v>6</v>
      </c>
      <c r="F6" s="6">
        <v>166000</v>
      </c>
      <c r="G6" s="3">
        <v>1</v>
      </c>
      <c r="H6" s="6">
        <f>F6*G6</f>
        <v>166000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37.5" customHeight="1">
      <c r="A9" s="103"/>
      <c r="B9" s="104"/>
      <c r="C9" s="59" t="s">
        <v>70</v>
      </c>
      <c r="D9" s="60"/>
      <c r="E9" s="3" t="s">
        <v>8</v>
      </c>
      <c r="F9" s="6">
        <v>39000</v>
      </c>
      <c r="G9" s="3">
        <v>1</v>
      </c>
      <c r="H9" s="6">
        <f t="shared" si="0"/>
        <v>39000</v>
      </c>
      <c r="I9" s="2"/>
    </row>
    <row r="10" spans="1:9" ht="24" customHeight="1">
      <c r="A10" s="103"/>
      <c r="B10" s="104"/>
      <c r="C10" s="59" t="s">
        <v>72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3"/>
      <c r="B11" s="104"/>
      <c r="C11" s="59" t="s">
        <v>71</v>
      </c>
      <c r="D11" s="60"/>
      <c r="E11" s="3" t="s">
        <v>10</v>
      </c>
      <c r="F11" s="6">
        <v>49000</v>
      </c>
      <c r="G11" s="3">
        <v>1</v>
      </c>
      <c r="H11" s="6">
        <f t="shared" si="0"/>
        <v>49000</v>
      </c>
      <c r="I11" s="2"/>
    </row>
    <row r="12" spans="1:9" ht="24" customHeight="1">
      <c r="A12" s="103"/>
      <c r="B12" s="104"/>
      <c r="C12" s="59" t="s">
        <v>73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67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74</v>
      </c>
      <c r="D14" s="49"/>
      <c r="E14" s="3" t="s">
        <v>13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4" customHeight="1">
      <c r="A15" s="103"/>
      <c r="B15" s="104"/>
      <c r="C15" s="48" t="s">
        <v>75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55" t="s">
        <v>67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61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459000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459000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0"/>
      <c r="C25" s="50"/>
      <c r="D25" s="49"/>
      <c r="E25" s="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37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459000</v>
      </c>
      <c r="G35" s="109"/>
      <c r="H35" s="9" t="s">
        <v>20</v>
      </c>
      <c r="I35" s="2"/>
    </row>
    <row r="36" spans="1:9" ht="16.5" customHeight="1">
      <c r="A36" s="67" t="s">
        <v>40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21</v>
      </c>
      <c r="F36" s="107">
        <f>F35*1.1-F35</f>
        <v>45900.000000000058</v>
      </c>
      <c r="G36" s="108"/>
      <c r="H36" s="10"/>
      <c r="I36" s="2"/>
    </row>
    <row r="37" spans="1:9" ht="17.25" customHeight="1">
      <c r="A37" s="67" t="s">
        <v>35</v>
      </c>
      <c r="B37" s="68"/>
      <c r="C37" s="83"/>
      <c r="D37" s="84"/>
      <c r="E37" s="8" t="s">
        <v>33</v>
      </c>
      <c r="F37" s="65" t="s">
        <v>76</v>
      </c>
      <c r="G37" s="66"/>
      <c r="H37" s="11"/>
      <c r="I37" s="2"/>
    </row>
    <row r="38" spans="1:9" ht="19.5" customHeight="1">
      <c r="A38" s="75" t="s">
        <v>36</v>
      </c>
      <c r="B38" s="76"/>
      <c r="C38" s="85">
        <f>SUM(C35:C36)-C37</f>
        <v>0</v>
      </c>
      <c r="D38" s="86"/>
      <c r="E38" s="29" t="s">
        <v>66</v>
      </c>
      <c r="F38" s="65">
        <v>4900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500000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Sheet1!F35-(Sheet1!C35/1.3)</f>
        <v>459000</v>
      </c>
    </row>
    <row r="5" spans="1:6">
      <c r="A5" t="s">
        <v>47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2020-05-01T03:15:28Z</cp:lastPrinted>
  <dcterms:created xsi:type="dcterms:W3CDTF">2019-03-28T03:58:09Z</dcterms:created>
  <dcterms:modified xsi:type="dcterms:W3CDTF">2020-05-01T03:15:30Z</dcterms:modified>
</cp:coreProperties>
</file>