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9" documentId="8_{DF525E09-9022-49CB-9FF5-411731287720}" xr6:coauthVersionLast="45" xr6:coauthVersionMax="45" xr10:uidLastSave="{CC8BEF54-D600-48EA-8A09-C5A8C9713FB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<sst xmlns="http://schemas.openxmlformats.org/spreadsheetml/2006/main" count="88" uniqueCount="80">
  <si>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</si>
  <si>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</si>
  <si>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</si>
  <si>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</si>
  <si>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</si>
  <si>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</si>
  <si>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</si>
  <si>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</si>
  <si>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</si>
  <si>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</si>
  <si>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</si>
  <si>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</si>
  <si>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</si>
  <si>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</si>
  <si>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</si>
  <si>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</si>
  <si>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</si>
  <si>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</si>
  <si>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</si>
  <si>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</si>
  <si>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</si>
  <si>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</si>
  <si>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</si>
  <si>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</si>
  <si>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</si>
  <si>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</si>
  <si>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</si>
  <si>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</si>
  <si>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</si>
  <si>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</si>
  <si>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</si>
  <si>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</si>
  <si>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</si>
  <si>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</si>
  <si>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</si>
  <si>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</si>
  <si>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</si>
  <si>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</si>
  <si>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</si>
  <si>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</si>
  <si>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</si>
  <si>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</si>
  <si>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</si>
  <si>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</si>
  <si>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</si>
  <si>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</si>
  <si>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</si>
  <si>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</si>
  <si>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</si>
  <si>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</si>
  <si>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</si>
  <si>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</si>
  <si>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</si>
  <si>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</si>
  <si>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</si>
  <si>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</si>
  <si>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</si>
  <si>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</si>
  <si>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</si>
  <si>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</si>
  <si>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</si>
  <si>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</si>
  <si>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</si>
  <si>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</si>
  <si>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</si>
  <si>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</si>
  <si>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애슬론 3000G (레이븐 릿지)(정품)</t>
    <phoneticPr fontId="1" type="noConversion"/>
  </si>
  <si>
    <t>COLORFUL A320M-K PRO YV14 STCOM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</si>
  <si>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</si>
  <si>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</si>
  <si>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DAVEN 스텔라 미니</t>
    <phoneticPr fontId="1" type="noConversion"/>
  </si>
  <si>
    <t>COOLMAX ELITE 500W +12V Single Rail 84+</t>
    <phoneticPr fontId="1" type="noConversion"/>
  </si>
  <si>
    <t>AMD 3200용 정품쿨러 교환</t>
    <phoneticPr fontId="1" type="noConversion"/>
  </si>
  <si>
    <t>이건우</t>
    <phoneticPr fontId="1" type="noConversion"/>
  </si>
  <si>
    <t>래안텍 24F75H 무결점</t>
    <phoneticPr fontId="1" type="noConversion"/>
  </si>
  <si>
    <t>키보드</t>
    <phoneticPr fontId="1" type="noConversion"/>
  </si>
  <si>
    <t>키보드마우스 SET (큐닉스)</t>
    <phoneticPr fontId="1" type="noConversion"/>
  </si>
  <si>
    <t>패드</t>
    <phoneticPr fontId="1" type="noConversion"/>
  </si>
  <si>
    <t>큐센 마우스패드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</si>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</sst>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12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55</v>
      </c>
      <c r="B1" s="19" t="s">
        <v>73</v>
      </c>
      <c r="C1" s="87" t="s">
        <v>51</v>
      </c>
      <c r="D1" s="88"/>
      <c r="E1" s="40"/>
      <c r="F1" s="41"/>
      <c r="G1" s="41"/>
      <c r="H1" s="42"/>
    </row>
    <row r="2" spans="1:9" ht="22.5" customHeight="1">
      <c r="A2" s="18" t="s">
        <v>52</v>
      </c>
      <c r="B2" s="27">
        <v>1071958472</v>
      </c>
      <c r="C2" s="89"/>
      <c r="D2" s="90"/>
      <c r="E2" s="43"/>
      <c r="F2" s="44"/>
      <c r="G2" s="44"/>
      <c r="H2" s="45"/>
    </row>
    <row r="3" spans="1:9" ht="22.5" customHeight="1">
      <c r="A3" s="18" t="s">
        <v>53</v>
      </c>
      <c r="B3" s="21">
        <f ca="1">TODAY()</f>
        <v>43890</v>
      </c>
      <c r="C3" s="20" t="s">
        <v>54</v>
      </c>
      <c r="D3" s="26"/>
      <c r="E3" s="43"/>
      <c r="F3" s="44"/>
      <c r="G3" s="44"/>
      <c r="H3" s="45"/>
    </row>
    <row r="4" spans="1:9" ht="22.5" customHeight="1">
      <c r="A4" s="17" t="s">
        <v>50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29</v>
      </c>
      <c r="B6" s="53"/>
      <c r="C6" s="60" t="s">
        <v>66</v>
      </c>
      <c r="D6" s="61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54"/>
      <c r="B7" s="55"/>
      <c r="C7" s="60" t="s">
        <v>67</v>
      </c>
      <c r="D7" s="61"/>
      <c r="E7" s="3" t="s">
        <v>7</v>
      </c>
      <c r="F7" s="6">
        <v>53000</v>
      </c>
      <c r="G7" s="3">
        <v>1</v>
      </c>
      <c r="H7" s="6">
        <f t="shared" ref="H7:H20" si="0">F7*G7</f>
        <v>53000</v>
      </c>
      <c r="I7" s="2"/>
    </row>
    <row r="8" spans="1:9">
      <c r="A8" s="54"/>
      <c r="B8" s="55"/>
      <c r="C8" s="60" t="s">
        <v>68</v>
      </c>
      <c r="D8" s="61"/>
      <c r="E8" s="3" t="s">
        <v>8</v>
      </c>
      <c r="F8" s="6">
        <v>45000</v>
      </c>
      <c r="G8" s="3">
        <v>1</v>
      </c>
      <c r="H8" s="6">
        <f t="shared" si="0"/>
        <v>45000</v>
      </c>
      <c r="I8" s="2"/>
    </row>
    <row r="9" spans="1:9">
      <c r="A9" s="54"/>
      <c r="B9" s="55"/>
      <c r="C9" s="60"/>
      <c r="D9" s="61"/>
      <c r="E9" s="3" t="s">
        <v>9</v>
      </c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0" t="s">
        <v>69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70</v>
      </c>
      <c r="D13" s="72"/>
      <c r="E13" s="3" t="s">
        <v>13</v>
      </c>
      <c r="F13" s="6">
        <v>15000</v>
      </c>
      <c r="G13" s="3">
        <v>1</v>
      </c>
      <c r="H13" s="6">
        <f t="shared" si="0"/>
        <v>15000</v>
      </c>
      <c r="I13" s="2"/>
    </row>
    <row r="14" spans="1:9" ht="27.75" customHeight="1">
      <c r="A14" s="54"/>
      <c r="B14" s="55"/>
      <c r="C14" s="71" t="s">
        <v>71</v>
      </c>
      <c r="D14" s="72"/>
      <c r="E14" s="3" t="s">
        <v>14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4"/>
      <c r="B15" s="55"/>
      <c r="C15" s="71" t="s">
        <v>72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28</v>
      </c>
      <c r="D16" s="72"/>
      <c r="E16" s="3" t="s">
        <v>26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49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56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64</v>
      </c>
      <c r="D19" s="76"/>
      <c r="E19" s="4" t="s">
        <v>30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27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332000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332000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74</v>
      </c>
      <c r="D25" s="72"/>
      <c r="E25" s="5" t="s">
        <v>21</v>
      </c>
      <c r="F25" s="6">
        <v>115000</v>
      </c>
      <c r="G25" s="3">
        <v>1</v>
      </c>
      <c r="H25" s="6">
        <f>F25*G25</f>
        <v>115000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/>
      <c r="D26" s="72"/>
      <c r="E26" s="3"/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76</v>
      </c>
      <c r="D27" s="72"/>
      <c r="E27" s="5" t="s">
        <v>75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79"/>
      <c r="B28" s="80"/>
      <c r="C28" s="101" t="s">
        <v>78</v>
      </c>
      <c r="D28" s="102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38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125000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40</v>
      </c>
      <c r="B36" s="29"/>
      <c r="C36" s="85"/>
      <c r="D36" s="86"/>
      <c r="E36" s="8" t="s">
        <v>4</v>
      </c>
      <c r="F36" s="64">
        <f>SUM(E22,E34)</f>
        <v>457000</v>
      </c>
      <c r="G36" s="64"/>
      <c r="H36" s="9" t="s">
        <v>20</v>
      </c>
      <c r="I36" s="2"/>
    </row>
    <row r="37" spans="1:9" ht="16.5" customHeight="1">
      <c r="A37" s="28" t="s">
        <v>41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45700.000000000058</v>
      </c>
      <c r="G37" s="63"/>
      <c r="H37" s="10"/>
      <c r="I37" s="2"/>
    </row>
    <row r="38" spans="1:9" ht="17.25" customHeight="1">
      <c r="A38" s="28" t="s">
        <v>36</v>
      </c>
      <c r="B38" s="29"/>
      <c r="C38" s="34"/>
      <c r="D38" s="35"/>
      <c r="E38" s="8" t="s">
        <v>34</v>
      </c>
      <c r="F38" s="69" t="s">
        <v>79</v>
      </c>
      <c r="G38" s="70"/>
      <c r="H38" s="11"/>
      <c r="I38" s="2"/>
    </row>
    <row r="39" spans="1:9" ht="17.25" customHeight="1">
      <c r="A39" s="30" t="s">
        <v>37</v>
      </c>
      <c r="B39" s="31"/>
      <c r="C39" s="36">
        <f>SUM(C36:C37)-C38</f>
        <v>0</v>
      </c>
      <c r="D39" s="37"/>
      <c r="E39" s="8" t="s">
        <v>36</v>
      </c>
      <c r="F39" s="64">
        <v>2700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500000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35</v>
      </c>
      <c r="B1" t="s">
        <v>25</v>
      </c>
      <c r="C1" t="s">
        <v>42</v>
      </c>
      <c r="D1" s="13" t="s">
        <v>44</v>
      </c>
    </row>
    <row r="2" spans="1:4">
      <c r="A2" t="s">
        <v>31</v>
      </c>
      <c r="B2" t="s">
        <v>20</v>
      </c>
      <c r="C2" t="s">
        <v>47</v>
      </c>
      <c r="D2" t="s">
        <v>43</v>
      </c>
    </row>
    <row r="3" spans="1:4">
      <c r="A3" t="s">
        <v>32</v>
      </c>
      <c r="B3" t="s">
        <v>39</v>
      </c>
      <c r="D3" s="16" t="s">
        <v>45</v>
      </c>
    </row>
    <row r="4" spans="1:4">
      <c r="A4" t="s">
        <v>33</v>
      </c>
      <c r="B4" s="12">
        <f>Sheet1!F36-(Sheet1!C36/1.3)</f>
        <v>457000</v>
      </c>
    </row>
    <row r="5" spans="1:4">
      <c r="A5" t="s">
        <v>48</v>
      </c>
    </row>
    <row r="6" spans="1:4">
      <c r="A6" t="s">
        <v>46</v>
      </c>
    </row>
    <row r="7" spans="1:4">
      <c r="A7" t="s">
        <v>19</v>
      </c>
      <c r="B7" s="12">
        <v>60000</v>
      </c>
    </row>
    <row r="8" spans="1:4">
      <c r="A8" t="s">
        <v>59</v>
      </c>
      <c r="B8" s="12">
        <v>70000</v>
      </c>
    </row>
    <row r="9" spans="1:4">
      <c r="A9" t="s">
        <v>57</v>
      </c>
      <c r="B9" s="12">
        <v>80000</v>
      </c>
    </row>
    <row r="10" spans="1:4">
      <c r="A10" t="s">
        <v>58</v>
      </c>
      <c r="B10" s="12">
        <v>100000</v>
      </c>
    </row>
    <row r="11" spans="1:4">
      <c r="A11" t="s">
        <v>61</v>
      </c>
      <c r="B11" s="12">
        <v>151200</v>
      </c>
    </row>
    <row r="12" spans="1:4">
      <c r="A12" t="s">
        <v>60</v>
      </c>
      <c r="B12" s="12">
        <v>188000</v>
      </c>
    </row>
    <row r="13" spans="1:4">
      <c r="A13" t="s">
        <v>62</v>
      </c>
      <c r="B13" s="12">
        <v>194290</v>
      </c>
    </row>
    <row r="14" spans="1:4">
      <c r="A14" t="s">
        <v>63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2020-02-29T06:46:56Z</dcterms:modified>
</cp:coreProperties>
</file>