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E30CC1-9352-49F3-A1CA-49225DA2B7A8}" xr6:coauthVersionLast="43" xr6:coauthVersionMax="43" xr10:uidLastSave="{00000000-0000-0000-0000-000000000000}"/>
  <bookViews>
    <workbookView xWindow="33435" yWindow="346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<sst xmlns="http://schemas.openxmlformats.org/spreadsheetml/2006/main" count="59" uniqueCount="53">
  <si>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</si>
  <si>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</si>
  <si>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</si>
  <si>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</si>
  <si>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</si>
  <si>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</si>
  <si>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</si>
  <si>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</si>
  <si>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</si>
  <si>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</si>
  <si>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</si>
  <si>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</si>
  <si>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</si>
  <si>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</si>
  <si>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</si>
  <si>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</si>
  <si>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</si>
  <si>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</si>
  <si>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</si>
  <si>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</si>
  <si>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</si>
  <si>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</si>
  <si>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</si>
  <si>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</si>
  <si>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</si>
  <si>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</si>
  <si>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</si>
  <si>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</si>
  <si>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</si>
  <si>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</si>
  <si>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</si>
  <si>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</si>
  <si>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</si>
  <si>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</si>
  <si>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</si>
  <si>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</si>
  <si>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</si>
  <si>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</si>
  <si>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</si>
  <si>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 xml:space="preserve">전화번호:  </t>
    <phoneticPr fontId="1" type="noConversion"/>
  </si>
  <si>
    <t>견적일자: 2019년    08  월     23 일</t>
    <phoneticPr fontId="1" type="noConversion"/>
  </si>
  <si>
    <t>납품일자: 2019년    08 월        일</t>
    <phoneticPr fontId="1" type="noConversion"/>
  </si>
  <si>
    <t>인텔 코어i5-9세대 9400F (커피레이크-R)(정품)</t>
    <phoneticPr fontId="1" type="noConversion"/>
  </si>
  <si>
    <t>GIGABYTE B360M DS3H 듀러블에디션 제이씨현</t>
    <phoneticPr fontId="1" type="noConversion"/>
  </si>
  <si>
    <t>삼성전자 DDR4 8G PC4-21300(정품)</t>
    <phoneticPr fontId="1" type="noConversion"/>
  </si>
  <si>
    <t>GIGABYTE 지포스 GTX 1650 WINDFORCE OC D5 4GB</t>
    <phoneticPr fontId="1" type="noConversion"/>
  </si>
  <si>
    <t>삼성전자 970 EVO Plus M.2 2280(250GB)</t>
    <phoneticPr fontId="1" type="noConversion"/>
  </si>
  <si>
    <t>/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</si>
  <si>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</si>
  <si>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</si>
  <si>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LAN</t>
    <phoneticPr fontId="1" type="noConversion"/>
  </si>
  <si>
    <t>EFM ipTIME PX1000 plus PCI-E 기가비트 랜카드</t>
    <phoneticPr fontId="1" type="noConversion"/>
  </si>
  <si>
    <t>고객성명(회사명):  유퍼스트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</si>
</sst>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1" sqref="B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1" t="s">
        <v>30</v>
      </c>
      <c r="C1" s="25"/>
      <c r="D1" s="26"/>
      <c r="E1" s="26"/>
      <c r="F1" s="27"/>
    </row>
    <row r="2" spans="1:7" ht="22.5" customHeight="1" x14ac:dyDescent="0.3">
      <c r="A2" s="23" t="s">
        <v>39</v>
      </c>
      <c r="B2" s="62"/>
      <c r="C2" s="28"/>
      <c r="D2" s="29"/>
      <c r="E2" s="29"/>
      <c r="F2" s="30"/>
    </row>
    <row r="3" spans="1:7" ht="22.5" customHeight="1" x14ac:dyDescent="0.3">
      <c r="A3" s="23" t="s">
        <v>40</v>
      </c>
      <c r="B3" s="23" t="s">
        <v>41</v>
      </c>
      <c r="C3" s="28"/>
      <c r="D3" s="29"/>
      <c r="E3" s="29"/>
      <c r="F3" s="30"/>
    </row>
    <row r="4" spans="1:7" ht="22.5" customHeight="1" x14ac:dyDescent="0.3">
      <c r="A4" s="50" t="s">
        <v>28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27</v>
      </c>
      <c r="B7" s="4" t="s">
        <v>42</v>
      </c>
      <c r="C7" s="5" t="s">
        <v>6</v>
      </c>
      <c r="D7" s="12">
        <v>191000</v>
      </c>
      <c r="E7" s="5">
        <v>1</v>
      </c>
      <c r="F7" s="12">
        <f>D7*E7</f>
        <v>191000</v>
      </c>
      <c r="G7" s="3"/>
    </row>
    <row r="8" spans="1:7" ht="24" customHeight="1" x14ac:dyDescent="0.3">
      <c r="A8" s="53"/>
      <c r="B8" s="4" t="s">
        <v>43</v>
      </c>
      <c r="C8" s="5" t="s">
        <v>7</v>
      </c>
      <c r="D8" s="12">
        <v>95000</v>
      </c>
      <c r="E8" s="5">
        <v>1</v>
      </c>
      <c r="F8" s="12">
        <f t="shared" ref="F8:F20" si="0">D8*E8</f>
        <v>95000</v>
      </c>
      <c r="G8" s="3"/>
    </row>
    <row r="9" spans="1:7" x14ac:dyDescent="0.3">
      <c r="A9" s="53"/>
      <c r="B9" s="4" t="s">
        <v>44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 x14ac:dyDescent="0.3">
      <c r="A10" s="53"/>
      <c r="B10" s="4" t="s">
        <v>45</v>
      </c>
      <c r="C10" s="5" t="s">
        <v>9</v>
      </c>
      <c r="D10" s="12">
        <v>211000</v>
      </c>
      <c r="E10" s="5">
        <v>1</v>
      </c>
      <c r="F10" s="12">
        <f t="shared" si="0"/>
        <v>211000</v>
      </c>
      <c r="G10" s="3"/>
    </row>
    <row r="11" spans="1:7" ht="24" customHeight="1" x14ac:dyDescent="0.3">
      <c r="A11" s="53"/>
      <c r="B11" s="4" t="s">
        <v>46</v>
      </c>
      <c r="C11" s="5" t="s">
        <v>10</v>
      </c>
      <c r="D11" s="12">
        <v>102000</v>
      </c>
      <c r="E11" s="5">
        <v>1</v>
      </c>
      <c r="F11" s="12">
        <f t="shared" si="0"/>
        <v>102000</v>
      </c>
      <c r="G11" s="3"/>
    </row>
    <row r="12" spans="1:7" x14ac:dyDescent="0.3">
      <c r="A12" s="53"/>
      <c r="B12" s="4" t="s">
        <v>47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51</v>
      </c>
      <c r="C13" s="5" t="s">
        <v>50</v>
      </c>
      <c r="D13" s="12">
        <v>4000</v>
      </c>
      <c r="E13" s="5">
        <v>1</v>
      </c>
      <c r="F13" s="12">
        <f t="shared" si="0"/>
        <v>4000</v>
      </c>
      <c r="G13" s="3"/>
    </row>
    <row r="14" spans="1:7" ht="24" customHeight="1" x14ac:dyDescent="0.3">
      <c r="A14" s="53"/>
      <c r="B14" s="6" t="s">
        <v>48</v>
      </c>
      <c r="C14" s="5" t="s">
        <v>12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53"/>
      <c r="B15" s="6" t="s">
        <v>49</v>
      </c>
      <c r="C15" s="5" t="s">
        <v>13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14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15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18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19</v>
      </c>
      <c r="C19" s="8" t="s">
        <v>16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33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17</v>
      </c>
      <c r="C21" s="44">
        <f>SUM(F7:F20)</f>
        <v>810000</v>
      </c>
      <c r="D21" s="44"/>
      <c r="E21" s="16">
        <v>1</v>
      </c>
      <c r="F21" s="45" t="s">
        <v>20</v>
      </c>
      <c r="G21" s="3"/>
    </row>
    <row r="22" spans="1:7" ht="12.75" customHeight="1" thickBot="1" x14ac:dyDescent="0.35">
      <c r="A22" s="54"/>
      <c r="B22" s="46"/>
      <c r="C22" s="44">
        <f>C21*E21</f>
        <v>810000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7"/>
      <c r="B27" s="15"/>
      <c r="C27" s="5" t="s">
        <v>34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5"/>
      <c r="C28" s="11" t="s">
        <v>35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36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37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38</v>
      </c>
      <c r="D31" s="12"/>
      <c r="E31" s="5"/>
      <c r="F31" s="12">
        <f t="shared" si="1"/>
        <v>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22</v>
      </c>
      <c r="C33" s="36">
        <f>SUM(F26:F32)</f>
        <v>0</v>
      </c>
      <c r="D33" s="36"/>
      <c r="E33" s="37"/>
      <c r="F33" s="34" t="s">
        <v>20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23</v>
      </c>
      <c r="C35" s="17" t="s">
        <v>23</v>
      </c>
      <c r="D35" s="38">
        <f>SUM(C22,C33)</f>
        <v>810000</v>
      </c>
      <c r="E35" s="39"/>
      <c r="F35" s="18" t="s">
        <v>20</v>
      </c>
      <c r="G35" s="3"/>
    </row>
    <row r="36" spans="1:7" ht="17.25" x14ac:dyDescent="0.3">
      <c r="A36" s="58"/>
      <c r="B36" s="64"/>
      <c r="C36" s="19" t="s">
        <v>24</v>
      </c>
      <c r="D36" s="36">
        <f>D35*1.1-D35</f>
        <v>81000.000000000116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32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25</v>
      </c>
      <c r="D38" s="40">
        <f>SUM(D35:E36)-D37</f>
        <v>891000.00000000012</v>
      </c>
      <c r="E38" s="41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2019-08-23T09:01:18Z</cp:lastPrinted>
  <dcterms:created xsi:type="dcterms:W3CDTF">2019-03-28T03:58:09Z</dcterms:created>
  <dcterms:modified xsi:type="dcterms:W3CDTF">2019-08-23T09:02:20Z</dcterms:modified>
</cp:coreProperties>
</file>