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3E73B33-1C5F-46CE-A12C-7189914DE291}" xr6:coauthVersionLast="43" xr6:coauthVersionMax="43" xr10:uidLastSave="{00000000-0000-0000-0000-000000000000}"/>
  <bookViews>
    <workbookView xWindow="37755" yWindow="1860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1" l="1"/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8" i="1" l="1"/>
</calcChain>
</file>

<file path=xl/sharedStrings.xml><?xml version="1.0" encoding="utf-8"?>
<sst xmlns="http://schemas.openxmlformats.org/spreadsheetml/2006/main" count="58" uniqueCount="52">
  <si>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</si>
  <si>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</si>
  <si>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</si>
  <si>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</si>
  <si>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</si>
  <si>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</si>
  <si>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</si>
  <si>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</si>
  <si>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</si>
  <si>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</si>
  <si>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</si>
  <si>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</si>
  <si>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</si>
  <si>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</si>
  <si>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</si>
  <si>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</si>
  <si>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</si>
  <si>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</si>
  <si>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</si>
  <si>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</si>
  <si>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</si>
  <si>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</si>
  <si>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</si>
  <si>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</si>
  <si>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</si>
  <si>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</si>
  <si>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</si>
  <si>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</si>
  <si>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</si>
  <si>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</si>
  <si>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</si>
  <si>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</si>
  <si>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</si>
  <si>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</si>
  <si>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</si>
  <si>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</si>
  <si>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</si>
  <si>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코어i5-9세대 9400F (커피레이크-R)(정품)</t>
    <phoneticPr fontId="1" type="noConversion"/>
  </si>
  <si>
    <t>MSI H310M PRO-VD PLUS</t>
    <phoneticPr fontId="1" type="noConversion"/>
  </si>
  <si>
    <t>삼성전자 DDR4 8G PC4-21300(정품)</t>
    <phoneticPr fontId="1" type="noConversion"/>
  </si>
  <si>
    <t>GIGABYTE 지포스 GTX 1650 WINDFORCE OC D5 4GB</t>
    <phoneticPr fontId="1" type="noConversion"/>
  </si>
  <si>
    <t>삼성전자 860 EVO(500GB)</t>
    <phoneticPr fontId="1" type="noConversion"/>
  </si>
  <si>
    <t>DAVEN GT101 강화유리 블랙</t>
    <phoneticPr fontId="1" type="noConversion"/>
  </si>
  <si>
    <t>마이크로닉스 Classic II 500W +12V Single Rail 85+</t>
    <phoneticPr fontId="1" type="noConversion"/>
  </si>
  <si>
    <t>로지텍 MK270r 무선 콤보
(키스킨 포함, 정품)</t>
    <phoneticPr fontId="1" type="noConversion"/>
  </si>
  <si>
    <t>스피커</t>
    <phoneticPr fontId="1" type="noConversion"/>
  </si>
  <si>
    <t>아이리버 IBS-400(B)(USB전원)</t>
    <phoneticPr fontId="1" type="noConversion"/>
  </si>
  <si>
    <t>복고솔루션</t>
    <phoneticPr fontId="1" type="noConversion"/>
  </si>
  <si>
    <t>복구</t>
    <phoneticPr fontId="1" type="noConversion"/>
  </si>
  <si>
    <t>고객성명(회사명): 유진혁</t>
    <phoneticPr fontId="1" type="noConversion"/>
  </si>
  <si>
    <t>전화번호: 010-3300-6459</t>
    <phoneticPr fontId="1" type="noConversion"/>
  </si>
  <si>
    <t>견적일자: 2019년  06   월   22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</si>
</sst>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3" sqref="B13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49</v>
      </c>
      <c r="B1" s="61" t="s">
        <v>35</v>
      </c>
      <c r="C1" s="25"/>
      <c r="D1" s="26"/>
      <c r="E1" s="26"/>
      <c r="F1" s="27"/>
    </row>
    <row r="2" spans="1:7" ht="22.5" customHeight="1" x14ac:dyDescent="0.3">
      <c r="A2" s="23" t="s">
        <v>50</v>
      </c>
      <c r="B2" s="62"/>
      <c r="C2" s="28"/>
      <c r="D2" s="29"/>
      <c r="E2" s="29"/>
      <c r="F2" s="30"/>
    </row>
    <row r="3" spans="1:7" ht="22.5" customHeight="1" x14ac:dyDescent="0.3">
      <c r="A3" s="23" t="s">
        <v>51</v>
      </c>
      <c r="B3" s="23" t="s">
        <v>33</v>
      </c>
      <c r="C3" s="28"/>
      <c r="D3" s="29"/>
      <c r="E3" s="29"/>
      <c r="F3" s="30"/>
    </row>
    <row r="4" spans="1:7" ht="22.5" customHeight="1" x14ac:dyDescent="0.3">
      <c r="A4" s="50" t="s">
        <v>32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30</v>
      </c>
      <c r="B7" s="4" t="s">
        <v>37</v>
      </c>
      <c r="C7" s="5" t="s">
        <v>6</v>
      </c>
      <c r="D7" s="12">
        <v>190000</v>
      </c>
      <c r="E7" s="5">
        <v>1</v>
      </c>
      <c r="F7" s="12">
        <f>D7*E7</f>
        <v>190000</v>
      </c>
      <c r="G7" s="3"/>
    </row>
    <row r="8" spans="1:7" ht="24" customHeight="1" x14ac:dyDescent="0.3">
      <c r="A8" s="53"/>
      <c r="B8" s="5" t="s">
        <v>38</v>
      </c>
      <c r="C8" s="5" t="s">
        <v>7</v>
      </c>
      <c r="D8" s="12">
        <v>69000</v>
      </c>
      <c r="E8" s="5">
        <v>1</v>
      </c>
      <c r="F8" s="12">
        <f t="shared" ref="F8:F20" si="0">D8*E8</f>
        <v>69000</v>
      </c>
      <c r="G8" s="3"/>
    </row>
    <row r="9" spans="1:7" x14ac:dyDescent="0.3">
      <c r="A9" s="53"/>
      <c r="B9" s="6" t="s">
        <v>39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 ht="24" x14ac:dyDescent="0.3">
      <c r="A10" s="53"/>
      <c r="B10" s="6" t="s">
        <v>40</v>
      </c>
      <c r="C10" s="5" t="s">
        <v>9</v>
      </c>
      <c r="D10" s="12">
        <v>208000</v>
      </c>
      <c r="E10" s="5">
        <v>1</v>
      </c>
      <c r="F10" s="12">
        <f t="shared" si="0"/>
        <v>208000</v>
      </c>
      <c r="G10" s="3"/>
    </row>
    <row r="11" spans="1:7" ht="24" customHeight="1" x14ac:dyDescent="0.3">
      <c r="A11" s="53"/>
      <c r="B11" s="5" t="s">
        <v>41</v>
      </c>
      <c r="C11" s="5" t="s">
        <v>10</v>
      </c>
      <c r="D11" s="12">
        <v>90000</v>
      </c>
      <c r="E11" s="5">
        <v>1</v>
      </c>
      <c r="F11" s="12">
        <f t="shared" si="0"/>
        <v>90000</v>
      </c>
      <c r="G11" s="3"/>
    </row>
    <row r="12" spans="1:7" x14ac:dyDescent="0.3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42</v>
      </c>
      <c r="C14" s="5" t="s">
        <v>13</v>
      </c>
      <c r="D14" s="12">
        <v>40000</v>
      </c>
      <c r="E14" s="5">
        <v>1</v>
      </c>
      <c r="F14" s="12">
        <f t="shared" si="0"/>
        <v>40000</v>
      </c>
      <c r="G14" s="3"/>
    </row>
    <row r="15" spans="1:7" ht="24" x14ac:dyDescent="0.3">
      <c r="A15" s="53"/>
      <c r="B15" s="6" t="s">
        <v>43</v>
      </c>
      <c r="C15" s="5" t="s">
        <v>14</v>
      </c>
      <c r="D15" s="12">
        <v>43000</v>
      </c>
      <c r="E15" s="5">
        <v>1</v>
      </c>
      <c r="F15" s="12">
        <f t="shared" si="0"/>
        <v>43000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 t="s">
        <v>47</v>
      </c>
      <c r="C20" s="8" t="s">
        <v>48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770000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770000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36</v>
      </c>
      <c r="B25" s="9" t="s">
        <v>29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 ht="24" x14ac:dyDescent="0.3">
      <c r="A27" s="57"/>
      <c r="B27" s="15" t="s">
        <v>44</v>
      </c>
      <c r="C27" s="11" t="s">
        <v>22</v>
      </c>
      <c r="D27" s="12">
        <v>30000</v>
      </c>
      <c r="E27" s="5">
        <v>1</v>
      </c>
      <c r="F27" s="12">
        <f t="shared" ref="F27:F32" si="1">D27*E27</f>
        <v>30000</v>
      </c>
      <c r="G27" s="3"/>
    </row>
    <row r="28" spans="1:7" x14ac:dyDescent="0.3">
      <c r="A28" s="57"/>
      <c r="B28" s="14" t="s">
        <v>46</v>
      </c>
      <c r="C28" s="11" t="s">
        <v>45</v>
      </c>
      <c r="D28" s="12">
        <v>30000</v>
      </c>
      <c r="E28" s="5">
        <v>1</v>
      </c>
      <c r="F28" s="12">
        <f t="shared" si="1"/>
        <v>30000</v>
      </c>
      <c r="G28" s="3"/>
    </row>
    <row r="29" spans="1:7" x14ac:dyDescent="0.3">
      <c r="A29" s="57"/>
      <c r="B29" s="14"/>
      <c r="C29" s="11" t="s">
        <v>31</v>
      </c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26</v>
      </c>
      <c r="C33" s="36">
        <f>SUM(F26:F32)</f>
        <v>60000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27</v>
      </c>
      <c r="C35" s="17" t="s">
        <v>27</v>
      </c>
      <c r="D35" s="38">
        <f>SUM(C22,C33)</f>
        <v>830000</v>
      </c>
      <c r="E35" s="39"/>
      <c r="F35" s="18" t="s">
        <v>21</v>
      </c>
      <c r="G35" s="3"/>
    </row>
    <row r="36" spans="1:7" ht="17.25" x14ac:dyDescent="0.3">
      <c r="A36" s="58"/>
      <c r="B36" s="64"/>
      <c r="C36" s="19"/>
      <c r="D36" s="36">
        <f>D35*1.05-D35</f>
        <v>41500</v>
      </c>
      <c r="E36" s="37"/>
      <c r="F36" s="20"/>
      <c r="G36" s="3"/>
    </row>
    <row r="37" spans="1:7" ht="13.5" customHeight="1" x14ac:dyDescent="0.3">
      <c r="A37" s="58"/>
      <c r="B37" s="64"/>
      <c r="C37" s="24"/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28</v>
      </c>
      <c r="D38" s="40">
        <f>SUM(D35:E36)-D37</f>
        <v>871500</v>
      </c>
      <c r="E38" s="41"/>
      <c r="F38" s="22" t="s">
        <v>34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2019-06-22T08:35:50Z</cp:lastPrinted>
  <dcterms:created xsi:type="dcterms:W3CDTF">2019-03-28T03:58:09Z</dcterms:created>
  <dcterms:modified xsi:type="dcterms:W3CDTF">2019-06-22T08:51:27Z</dcterms:modified>
</cp:coreProperties>
</file>