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8242EB30-CE51-47C7-98FF-014518B7871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8" i="1" l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<sst xmlns="http://schemas.openxmlformats.org/spreadsheetml/2006/main" count="90" uniqueCount="83">
  <si>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</si>
  <si>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</si>
  <si>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</si>
  <si>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</si>
  <si>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</si>
  <si>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</si>
  <si>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</si>
  <si>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</si>
  <si>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</si>
  <si>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</si>
  <si>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</si>
  <si>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</si>
  <si>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</si>
  <si>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</si>
  <si>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</si>
  <si>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</si>
  <si>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</si>
  <si>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</si>
  <si>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</si>
  <si>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</si>
  <si>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</si>
  <si>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</si>
  <si>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</si>
  <si>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</si>
  <si>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</si>
  <si>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</si>
  <si>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</si>
  <si>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</si>
  <si>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</si>
  <si>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</si>
  <si>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</si>
  <si>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</si>
  <si>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</si>
  <si>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</si>
  <si>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</si>
  <si>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</si>
  <si>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</si>
  <si>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</si>
  <si>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</si>
  <si>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</si>
  <si>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</si>
  <si>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</si>
  <si>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</si>
  <si>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</si>
  <si>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</si>
  <si>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</si>
  <si>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</si>
  <si>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</si>
  <si>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</si>
  <si>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</si>
  <si>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</si>
  <si>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</si>
  <si>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</si>
  <si>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</si>
  <si>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</si>
  <si>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</si>
  <si>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</si>
  <si>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</si>
  <si>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</si>
  <si>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</si>
  <si>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</si>
  <si>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</si>
  <si>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</si>
  <si>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</si>
  <si>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</si>
  <si>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</si>
  <si>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</si>
  <si>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</si>
  <si>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</si>
  <si>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현금(이체X)</t>
  </si>
  <si>
    <t>AMD 라이젠 5 3600 (마티스) (정품)</t>
    <phoneticPr fontId="1" type="noConversion"/>
  </si>
  <si>
    <t>건평정보통신 IPLEX Typhoon</t>
    <phoneticPr fontId="1" type="noConversion"/>
  </si>
  <si>
    <t>ASRock B450M 스틸레전드</t>
    <phoneticPr fontId="1" type="noConversion"/>
  </si>
  <si>
    <t>삼성전자 DDR4 8G PC4-21300 (정품)</t>
    <phoneticPr fontId="1" type="noConversion"/>
  </si>
  <si>
    <t>이엠텍 HV 지포스 RTX 2060 SUPER STORM X Dual D6 8GB</t>
    <phoneticPr fontId="1" type="noConversion"/>
  </si>
  <si>
    <t>Western Digital WD Blue 3D SSD (500GB)</t>
    <phoneticPr fontId="1" type="noConversion"/>
  </si>
  <si>
    <t>Seagate 2TB BarraCuda ST2000DM008 (SATA3/7200/256M)</t>
    <phoneticPr fontId="1" type="noConversion"/>
  </si>
  <si>
    <t>마이크로닉스 Master M60 메쉬</t>
    <phoneticPr fontId="1" type="noConversion"/>
  </si>
  <si>
    <t>RAM</t>
    <phoneticPr fontId="1" type="noConversion"/>
  </si>
  <si>
    <t>기존램 8G</t>
    <phoneticPr fontId="1" type="noConversion"/>
  </si>
  <si>
    <t>어기</t>
    <phoneticPr fontId="1" type="noConversion"/>
  </si>
  <si>
    <t>방문수령 시간 : 오후 6시</t>
    <phoneticPr fontId="1" type="noConversion"/>
  </si>
  <si>
    <t>Topower(탑파워) TOP-630A P1 80+ 스탠다드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</si>
</sst>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15" sqref="F1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80</v>
      </c>
      <c r="C1" s="93" t="s">
        <v>52</v>
      </c>
      <c r="D1" s="94"/>
      <c r="E1" s="43"/>
      <c r="F1" s="44"/>
      <c r="G1" s="44"/>
      <c r="H1" s="45"/>
    </row>
    <row r="2" spans="1:9" ht="22.5" customHeight="1">
      <c r="A2" s="18" t="s">
        <v>53</v>
      </c>
      <c r="B2" s="26">
        <v>1023861169</v>
      </c>
      <c r="C2" s="95"/>
      <c r="D2" s="96"/>
      <c r="E2" s="46"/>
      <c r="F2" s="47"/>
      <c r="G2" s="47"/>
      <c r="H2" s="48"/>
    </row>
    <row r="3" spans="1:9" ht="22.5" customHeight="1">
      <c r="A3" s="18" t="s">
        <v>54</v>
      </c>
      <c r="B3" s="20">
        <f ca="1">TODAY()</f>
        <v>43926</v>
      </c>
      <c r="C3" s="19" t="s">
        <v>55</v>
      </c>
      <c r="D3" s="25">
        <f ca="1">TODAY()</f>
        <v>43926</v>
      </c>
      <c r="E3" s="46"/>
      <c r="F3" s="47"/>
      <c r="G3" s="47"/>
      <c r="H3" s="48"/>
    </row>
    <row r="4" spans="1:9" ht="22.5" customHeight="1">
      <c r="A4" s="17" t="s">
        <v>51</v>
      </c>
      <c r="B4" s="97" t="s">
        <v>81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30</v>
      </c>
      <c r="B6" s="56"/>
      <c r="C6" s="63" t="s">
        <v>70</v>
      </c>
      <c r="D6" s="64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5.5" customHeight="1">
      <c r="A7" s="57"/>
      <c r="B7" s="58"/>
      <c r="C7" s="63" t="s">
        <v>71</v>
      </c>
      <c r="D7" s="64"/>
      <c r="E7" s="30" t="s">
        <v>14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57"/>
      <c r="B9" s="58"/>
      <c r="C9" s="63" t="s">
        <v>73</v>
      </c>
      <c r="D9" s="64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5.5" customHeight="1">
      <c r="A10" s="57"/>
      <c r="B10" s="58"/>
      <c r="C10" s="63" t="s">
        <v>74</v>
      </c>
      <c r="D10" s="64"/>
      <c r="E10" s="3" t="s">
        <v>9</v>
      </c>
      <c r="F10" s="6">
        <v>525000</v>
      </c>
      <c r="G10" s="3">
        <v>1</v>
      </c>
      <c r="H10" s="6">
        <f t="shared" si="0"/>
        <v>525000</v>
      </c>
      <c r="I10" s="2"/>
    </row>
    <row r="11" spans="1:9" ht="25.5" customHeight="1">
      <c r="A11" s="57"/>
      <c r="B11" s="58"/>
      <c r="C11" s="63" t="s">
        <v>75</v>
      </c>
      <c r="D11" s="64"/>
      <c r="E11" s="3" t="s">
        <v>10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5.5" customHeight="1">
      <c r="A12" s="57"/>
      <c r="B12" s="58"/>
      <c r="C12" s="63" t="s">
        <v>76</v>
      </c>
      <c r="D12" s="64"/>
      <c r="E12" s="3" t="s">
        <v>11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5.5" customHeight="1">
      <c r="A13" s="57"/>
      <c r="B13" s="58"/>
      <c r="C13" s="87" t="s">
        <v>79</v>
      </c>
      <c r="D13" s="88"/>
      <c r="E13" s="3" t="s">
        <v>78</v>
      </c>
      <c r="F13" s="6">
        <v>0</v>
      </c>
      <c r="G13" s="3">
        <v>1</v>
      </c>
      <c r="H13" s="6">
        <f t="shared" si="0"/>
        <v>0</v>
      </c>
      <c r="I13" s="2"/>
    </row>
    <row r="14" spans="1:9" ht="25.5" customHeight="1">
      <c r="A14" s="57"/>
      <c r="B14" s="58"/>
      <c r="C14" s="87" t="s">
        <v>77</v>
      </c>
      <c r="D14" s="88"/>
      <c r="E14" s="3" t="s">
        <v>12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5.5" customHeight="1">
      <c r="A15" s="57"/>
      <c r="B15" s="58"/>
      <c r="C15" s="87" t="s">
        <v>82</v>
      </c>
      <c r="D15" s="88"/>
      <c r="E15" s="3" t="s">
        <v>13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5.5" customHeight="1">
      <c r="A16" s="57"/>
      <c r="B16" s="58"/>
      <c r="C16" s="89" t="s">
        <v>50</v>
      </c>
      <c r="D16" s="90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56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64</v>
      </c>
      <c r="D18" s="92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28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17</v>
      </c>
      <c r="D20" s="99"/>
      <c r="E20" s="68">
        <f>SUM(H6:H19)</f>
        <v>1330000</v>
      </c>
      <c r="F20" s="68"/>
      <c r="G20" s="24">
        <v>1</v>
      </c>
      <c r="H20" s="54" t="s">
        <v>19</v>
      </c>
      <c r="I20" s="2"/>
    </row>
    <row r="21" spans="1:9" ht="12.75" customHeight="1">
      <c r="A21" s="57"/>
      <c r="B21" s="58"/>
      <c r="C21" s="99"/>
      <c r="D21" s="99"/>
      <c r="E21" s="68">
        <f>E20*G20</f>
        <v>1330000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/>
      <c r="D24" s="88"/>
      <c r="E24" s="5" t="s">
        <v>20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68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29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39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41</v>
      </c>
      <c r="B35" s="76"/>
      <c r="C35" s="85"/>
      <c r="D35" s="86"/>
      <c r="E35" s="8" t="s">
        <v>4</v>
      </c>
      <c r="F35" s="67">
        <f>SUM(E21,E33)</f>
        <v>1330000</v>
      </c>
      <c r="G35" s="67"/>
      <c r="H35" s="9" t="s">
        <v>19</v>
      </c>
      <c r="I35" s="2"/>
    </row>
    <row r="36" spans="1:9" ht="16.5" customHeight="1">
      <c r="A36" s="75" t="s">
        <v>42</v>
      </c>
      <c r="B36" s="76"/>
      <c r="C36" s="83"/>
      <c r="D36" s="84"/>
      <c r="E36" s="8" t="s">
        <v>21</v>
      </c>
      <c r="F36" s="65">
        <f>F35*1.1-F35</f>
        <v>133000.00000000023</v>
      </c>
      <c r="G36" s="66"/>
      <c r="H36" s="10"/>
      <c r="I36" s="2"/>
    </row>
    <row r="37" spans="1:9" ht="17.25" customHeight="1">
      <c r="A37" s="75" t="s">
        <v>37</v>
      </c>
      <c r="B37" s="76"/>
      <c r="C37" s="37"/>
      <c r="D37" s="38"/>
      <c r="E37" s="8" t="s">
        <v>35</v>
      </c>
      <c r="F37" s="69" t="s">
        <v>69</v>
      </c>
      <c r="G37" s="70"/>
      <c r="H37" s="11"/>
      <c r="I37" s="2"/>
    </row>
    <row r="38" spans="1:9" ht="19.5" customHeight="1">
      <c r="A38" s="33" t="s">
        <v>38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1330000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24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19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1330000</v>
      </c>
    </row>
    <row r="5" spans="1:6">
      <c r="A5" t="s">
        <v>49</v>
      </c>
    </row>
    <row r="6" spans="1:6">
      <c r="A6" t="s">
        <v>47</v>
      </c>
    </row>
    <row r="7" spans="1:6">
      <c r="A7" t="s">
        <v>18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2020-03-09T07:29:34Z</cp:lastPrinted>
  <dcterms:created xsi:type="dcterms:W3CDTF">2019-03-28T03:58:09Z</dcterms:created>
  <dcterms:modified xsi:type="dcterms:W3CDTF">2020-04-05T06:18:52Z</dcterms:modified>
</cp:coreProperties>
</file>