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9BA91EA-698D-4A33-97F7-6E6011FD03B2}" xr6:coauthVersionLast="44" xr6:coauthVersionMax="44" xr10:uidLastSave="{00000000-0000-0000-0000-000000000000}"/>
  <bookViews>
    <workbookView xWindow="34800" yWindow="4680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<sst xmlns="http://schemas.openxmlformats.org/spreadsheetml/2006/main" count="58" uniqueCount="52">
  <si>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</si>
  <si>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</si>
  <si>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</si>
  <si>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</si>
  <si>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</si>
  <si>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</si>
  <si>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</si>
  <si>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</si>
  <si>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</si>
  <si>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</si>
  <si>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</si>
  <si>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</si>
  <si>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</si>
  <si>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</si>
  <si>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</si>
  <si>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</si>
  <si>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</si>
  <si>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</si>
  <si>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</si>
  <si>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</si>
  <si>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</si>
  <si>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</si>
  <si>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</si>
  <si>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</si>
  <si>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</si>
  <si>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</si>
  <si>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</si>
  <si>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</si>
  <si>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</si>
  <si>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</si>
  <si>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</si>
  <si>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</si>
  <si>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</si>
  <si>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</si>
  <si>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</si>
  <si>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</si>
  <si>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</si>
  <si>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</si>
  <si>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</si>
  <si>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</si>
  <si>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AMD 라이젠 5 2600 (피나클 릿지)(정품)</t>
    <phoneticPr fontId="1" type="noConversion"/>
  </si>
  <si>
    <t>GIGABYTE GA-A320M-S2H 듀러블에디션 피씨디렉트</t>
    <phoneticPr fontId="1" type="noConversion"/>
  </si>
  <si>
    <t>삼성전자 DDR4 8G PC4-21300(정품)</t>
    <phoneticPr fontId="1" type="noConversion"/>
  </si>
  <si>
    <t>SAPPHIRE 라데온 RX 570 PULSE Optimized OC D5 4GB Dual-X</t>
    <phoneticPr fontId="1" type="noConversion"/>
  </si>
  <si>
    <t>마이크론 Crucial BX500 대원CTS(480GB)</t>
    <phoneticPr fontId="1" type="noConversion"/>
  </si>
  <si>
    <t>아이구주 G50SE 화이트 LED</t>
    <phoneticPr fontId="1" type="noConversion"/>
  </si>
  <si>
    <t>마이크로닉스 Classic II 500W +12V Single Rail 85+</t>
    <phoneticPr fontId="1" type="noConversion"/>
  </si>
  <si>
    <t>DEEPCOOL GAMMAXX 400 BLUE BASIC</t>
    <phoneticPr fontId="1" type="noConversion"/>
  </si>
  <si>
    <t>고객성명(회사명): 양만재</t>
    <phoneticPr fontId="1" type="noConversion"/>
  </si>
  <si>
    <t>전화번호: 010-9490-1781</t>
    <phoneticPr fontId="1" type="noConversion"/>
  </si>
  <si>
    <t>견적일자: 2019년    09 월     08 일</t>
    <phoneticPr fontId="1" type="noConversion"/>
  </si>
  <si>
    <t>납품일자: 2019년    09 월   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</si>
</sst>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E17" sqref="E17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48</v>
      </c>
      <c r="B1" s="62" t="s">
        <v>30</v>
      </c>
      <c r="C1" s="26"/>
      <c r="D1" s="27"/>
      <c r="E1" s="27"/>
      <c r="F1" s="28"/>
    </row>
    <row r="2" spans="1:7" ht="22.5" customHeight="1" x14ac:dyDescent="0.3">
      <c r="A2" s="23" t="s">
        <v>49</v>
      </c>
      <c r="B2" s="63"/>
      <c r="C2" s="29"/>
      <c r="D2" s="30"/>
      <c r="E2" s="30"/>
      <c r="F2" s="31"/>
    </row>
    <row r="3" spans="1:7" ht="22.5" customHeight="1" x14ac:dyDescent="0.3">
      <c r="A3" s="23" t="s">
        <v>50</v>
      </c>
      <c r="B3" s="23" t="s">
        <v>51</v>
      </c>
      <c r="C3" s="29"/>
      <c r="D3" s="30"/>
      <c r="E3" s="30"/>
      <c r="F3" s="31"/>
    </row>
    <row r="4" spans="1:7" ht="22.5" customHeight="1" x14ac:dyDescent="0.3">
      <c r="A4" s="51" t="s">
        <v>28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27</v>
      </c>
      <c r="B7" s="4" t="s">
        <v>40</v>
      </c>
      <c r="C7" s="5" t="s">
        <v>6</v>
      </c>
      <c r="D7" s="12">
        <v>157000</v>
      </c>
      <c r="E7" s="5">
        <v>1</v>
      </c>
      <c r="F7" s="12">
        <f>D7*E7</f>
        <v>157000</v>
      </c>
      <c r="G7" s="3"/>
    </row>
    <row r="8" spans="1:7" ht="24" customHeight="1" x14ac:dyDescent="0.3">
      <c r="A8" s="54"/>
      <c r="B8" s="4" t="s">
        <v>41</v>
      </c>
      <c r="C8" s="5" t="s">
        <v>7</v>
      </c>
      <c r="D8" s="12">
        <v>71000</v>
      </c>
      <c r="E8" s="5">
        <v>1</v>
      </c>
      <c r="F8" s="12">
        <f t="shared" ref="F8:F20" si="0">D8*E8</f>
        <v>71000</v>
      </c>
      <c r="G8" s="3"/>
    </row>
    <row r="9" spans="1:7" x14ac:dyDescent="0.3">
      <c r="A9" s="54"/>
      <c r="B9" s="4" t="s">
        <v>42</v>
      </c>
      <c r="C9" s="5" t="s">
        <v>8</v>
      </c>
      <c r="D9" s="12">
        <v>40000</v>
      </c>
      <c r="E9" s="5">
        <v>2</v>
      </c>
      <c r="F9" s="12">
        <f t="shared" si="0"/>
        <v>80000</v>
      </c>
      <c r="G9" s="3"/>
    </row>
    <row r="10" spans="1:7" ht="24" x14ac:dyDescent="0.3">
      <c r="A10" s="54"/>
      <c r="B10" s="4" t="s">
        <v>43</v>
      </c>
      <c r="C10" s="5" t="s">
        <v>9</v>
      </c>
      <c r="D10" s="12">
        <v>165000</v>
      </c>
      <c r="E10" s="5">
        <v>1</v>
      </c>
      <c r="F10" s="12">
        <f t="shared" si="0"/>
        <v>165000</v>
      </c>
      <c r="G10" s="3"/>
    </row>
    <row r="11" spans="1:7" ht="24" customHeight="1" x14ac:dyDescent="0.3">
      <c r="A11" s="54"/>
      <c r="B11" s="4" t="s">
        <v>44</v>
      </c>
      <c r="C11" s="5" t="s">
        <v>10</v>
      </c>
      <c r="D11" s="12">
        <v>71000</v>
      </c>
      <c r="E11" s="5">
        <v>1</v>
      </c>
      <c r="F11" s="12">
        <f t="shared" si="0"/>
        <v>71000</v>
      </c>
      <c r="G11" s="3"/>
    </row>
    <row r="12" spans="1:7" x14ac:dyDescent="0.3">
      <c r="A12" s="54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4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4"/>
      <c r="B14" s="6" t="s">
        <v>45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 x14ac:dyDescent="0.3">
      <c r="A15" s="54"/>
      <c r="B15" s="6" t="s">
        <v>46</v>
      </c>
      <c r="C15" s="5" t="s">
        <v>14</v>
      </c>
      <c r="D15" s="12">
        <v>44000</v>
      </c>
      <c r="E15" s="5"/>
      <c r="F15" s="12">
        <f t="shared" si="0"/>
        <v>0</v>
      </c>
      <c r="G15" s="3"/>
    </row>
    <row r="16" spans="1:7" ht="24" customHeight="1" x14ac:dyDescent="0.3">
      <c r="A16" s="54"/>
      <c r="B16" s="6" t="s">
        <v>47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54"/>
      <c r="B17" s="6"/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4"/>
      <c r="B18" s="25"/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5"/>
      <c r="B20" s="8"/>
      <c r="C20" s="8" t="s">
        <v>39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665000</v>
      </c>
      <c r="D21" s="45"/>
      <c r="E21" s="16">
        <v>1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665000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8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 x14ac:dyDescent="0.3">
      <c r="A27" s="58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8"/>
      <c r="B28" s="15"/>
      <c r="C28" s="11" t="s">
        <v>38</v>
      </c>
      <c r="D28" s="12"/>
      <c r="E28" s="5"/>
      <c r="F28" s="12">
        <f t="shared" si="1"/>
        <v>0</v>
      </c>
      <c r="G28" s="3"/>
    </row>
    <row r="29" spans="1:7" x14ac:dyDescent="0.3">
      <c r="A29" s="58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 x14ac:dyDescent="0.3">
      <c r="A30" s="58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 x14ac:dyDescent="0.3">
      <c r="A31" s="58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22</v>
      </c>
      <c r="C33" s="37">
        <f>SUM(F26:F32)</f>
        <v>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23</v>
      </c>
      <c r="C35" s="17" t="s">
        <v>23</v>
      </c>
      <c r="D35" s="39">
        <f>SUM(C22,C33)</f>
        <v>665000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24</v>
      </c>
      <c r="D36" s="37">
        <f>D35*1.1-D35</f>
        <v>66500.000000000116</v>
      </c>
      <c r="E36" s="38"/>
      <c r="F36" s="20"/>
      <c r="G36" s="3"/>
    </row>
    <row r="37" spans="1:7" ht="13.5" customHeight="1" x14ac:dyDescent="0.3">
      <c r="A37" s="59"/>
      <c r="B37" s="65"/>
      <c r="C37" s="24" t="s">
        <v>32</v>
      </c>
      <c r="D37" s="43"/>
      <c r="E37" s="43"/>
      <c r="F37" s="44"/>
      <c r="G37" s="3"/>
    </row>
    <row r="38" spans="1:7" ht="18" thickBot="1" x14ac:dyDescent="0.35">
      <c r="A38" s="60"/>
      <c r="B38" s="66"/>
      <c r="C38" s="21" t="s">
        <v>25</v>
      </c>
      <c r="D38" s="41">
        <f>SUM(D35:E36)-D37</f>
        <v>731500.00000000012</v>
      </c>
      <c r="E38" s="4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2019-09-08T09:38:51Z</cp:lastPrinted>
  <dcterms:created xsi:type="dcterms:W3CDTF">2019-03-28T03:58:09Z</dcterms:created>
  <dcterms:modified xsi:type="dcterms:W3CDTF">2019-09-08T09:40:13Z</dcterms:modified>
</cp:coreProperties>
</file>