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54CE7D5-26FF-4147-9FED-9BBCE4304718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0" i="1" l="1"/>
  <c r="F20" i="1" l="1"/>
  <c r="F27" i="1" l="1"/>
  <c r="F28" i="1"/>
  <c r="F29" i="1"/>
  <c r="F31" i="1"/>
  <c r="F32" i="1"/>
  <c r="F33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4" i="1"/>
  <c r="D36" i="1" l="1"/>
  <c r="D37" i="1" l="1"/>
  <c r="D39" i="1" s="1"/>
</calcChain>
</file>

<file path=xl/sharedStrings.xml><?xml version="1.0" encoding="utf-8"?>
<sst xmlns="http://schemas.openxmlformats.org/spreadsheetml/2006/main" count="71" uniqueCount="62">
  <si>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</si>
  <si>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</si>
  <si>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</si>
  <si>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</si>
  <si>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</si>
  <si>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</si>
  <si>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</si>
  <si>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</si>
  <si>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</si>
  <si>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</si>
  <si>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</si>
  <si>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</si>
  <si>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</si>
  <si>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</si>
  <si>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</si>
  <si>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</si>
  <si>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</si>
  <si>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</si>
  <si>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</si>
  <si>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</si>
  <si>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</si>
  <si>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</si>
  <si>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</si>
  <si>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</si>
  <si>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</si>
  <si>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</si>
  <si>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</si>
  <si>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</si>
  <si>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</si>
  <si>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</si>
  <si>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</si>
  <si>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</si>
  <si>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키보드</t>
    <phoneticPr fontId="1" type="noConversion"/>
  </si>
  <si>
    <t>장패드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</si>
  <si>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</si>
  <si>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</si>
  <si>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</si>
  <si>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인텔 코어i9-9세대 9900KF (커피레이크-R)(정품)</t>
    <phoneticPr fontId="1" type="noConversion"/>
  </si>
  <si>
    <t>GIGABYTE Z390 GAMING X 게이밍에디션 제이씨현</t>
    <phoneticPr fontId="1" type="noConversion"/>
  </si>
  <si>
    <t>삼성전자 DDR4 16G PC4-21300(정품)</t>
    <phoneticPr fontId="1" type="noConversion"/>
  </si>
  <si>
    <t>GIGABYTE 지포스 RTX 2080 SUPER Gaming OC D6 8GB</t>
    <phoneticPr fontId="1" type="noConversion"/>
  </si>
  <si>
    <t>삼성전자 970 EVO Plus M.2 2280(500GB)</t>
    <phoneticPr fontId="1" type="noConversion"/>
  </si>
  <si>
    <t>Seagate 2TB BarraCuda ST2000DM008 (SATA3/7200/256M)</t>
    <phoneticPr fontId="1" type="noConversion"/>
  </si>
  <si>
    <t>GIGABYTE 지포스 GTX 1650 UDV OC D5 4GB</t>
    <phoneticPr fontId="1" type="noConversion"/>
  </si>
  <si>
    <t>3RSYS L530 강화유리(블랙)</t>
    <phoneticPr fontId="1" type="noConversion"/>
  </si>
  <si>
    <t>마이크로닉스 Classic II 850W 80PLUS Bronze 230V EU HDB</t>
    <phoneticPr fontId="1" type="noConversion"/>
  </si>
  <si>
    <t>쿨러마스터 MasterLiquid ML240L RGB</t>
    <phoneticPr fontId="1" type="noConversion"/>
  </si>
  <si>
    <t>리뷰안 MYSSD M.2 NVMe SSD 방열판</t>
    <phoneticPr fontId="1" type="noConversion"/>
  </si>
  <si>
    <t>고객성명(회사명): 양동관</t>
    <phoneticPr fontId="1" type="noConversion"/>
  </si>
  <si>
    <t>전화번호: 010-2982-1353</t>
    <phoneticPr fontId="1" type="noConversion"/>
  </si>
  <si>
    <t>견적일자: 2019년    09  월   28 일</t>
    <phoneticPr fontId="1" type="noConversion"/>
  </si>
  <si>
    <t>납품일자: 2019년    09 월      일</t>
    <phoneticPr fontId="1" type="noConversion"/>
  </si>
  <si>
    <t>k590 ABKO 갈축</t>
    <phoneticPr fontId="1" type="noConversion"/>
  </si>
  <si>
    <t>래안텍 Blaze G32CQ144 WQHD 커브드 게이밍 144 무결점</t>
    <phoneticPr fontId="1" type="noConversion"/>
  </si>
  <si>
    <t>래안텍 EdgeArt Q2775P HDR WQHD 베젤리스 리얼 75 게이밍 무결점</t>
    <phoneticPr fontId="1" type="noConversion"/>
  </si>
  <si>
    <t>마우스</t>
    <phoneticPr fontId="1" type="noConversion"/>
  </si>
  <si>
    <t>로지텍 G102 PRODIGY(벌크)</t>
    <phoneticPr fontId="1" type="noConversion"/>
  </si>
  <si>
    <t>마이크</t>
    <phoneticPr fontId="1" type="noConversion"/>
  </si>
  <si>
    <t>웨이코스 씽크웨이 TONE SM5 LIVE USB 
콘덴서 마이크(블랙)</t>
    <phoneticPr fontId="1" type="noConversion"/>
  </si>
  <si>
    <t>마이크로닉스 MANIC 게이밍필드
 P1 장패드(벌크)</t>
    <phoneticPr fontId="1" type="noConversion"/>
  </si>
  <si>
    <t>로지텍 C920 PRO HD WEBCAM(정품)</t>
    <phoneticPr fontId="1" type="noConversion"/>
  </si>
  <si>
    <t>웹캠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</si>
</sst>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>
      <alignment vertical="center"/>
    </xf>
    <xf numFmtId="0" fontId="10" fillId="5" borderId="36" applyNumberFormat="0" applyFont="0" applyAlignment="0" applyProtection="0">
      <alignment vertical="center"/>
    </xf>
  </cellStyleXfs>
  <cellXfs count="7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5" borderId="36" xfId="1" applyNumberFormat="1" applyFont="1" applyAlignment="1">
      <alignment horizontal="center" vertical="center"/>
    </xf>
  </cellXfs>
  <cellStyles count="2">
    <cellStyle name="메모" xfId="1" builtinId="10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"/>
  <sheetViews>
    <sheetView tabSelected="1" view="pageLayout" topLeftCell="A12" zoomScaleNormal="100" workbookViewId="0">
      <selection activeCell="C17" sqref="C17"/>
    </sheetView>
  </sheetViews>
  <sheetFormatPr defaultRowHeight="16.5"/>
  <cols>
    <col min="1" max="1" width="26.5" bestFit="1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48</v>
      </c>
      <c r="B1" s="39" t="s">
        <v>29</v>
      </c>
      <c r="C1" s="46"/>
      <c r="D1" s="47"/>
      <c r="E1" s="47"/>
      <c r="F1" s="48"/>
    </row>
    <row r="2" spans="1:7" ht="22.5" customHeight="1">
      <c r="A2" s="23" t="s">
        <v>49</v>
      </c>
      <c r="B2" s="40"/>
      <c r="C2" s="49"/>
      <c r="D2" s="50"/>
      <c r="E2" s="50"/>
      <c r="F2" s="51"/>
    </row>
    <row r="3" spans="1:7" ht="22.5" customHeight="1">
      <c r="A3" s="23" t="s">
        <v>50</v>
      </c>
      <c r="B3" s="23" t="s">
        <v>51</v>
      </c>
      <c r="C3" s="49"/>
      <c r="D3" s="50"/>
      <c r="E3" s="50"/>
      <c r="F3" s="51"/>
    </row>
    <row r="4" spans="1:7" ht="22.5" customHeight="1">
      <c r="A4" s="26" t="s">
        <v>27</v>
      </c>
      <c r="B4" s="27"/>
      <c r="C4" s="52"/>
      <c r="D4" s="53"/>
      <c r="E4" s="53"/>
      <c r="F4" s="54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28" t="s">
        <v>26</v>
      </c>
      <c r="B7" s="4" t="s">
        <v>37</v>
      </c>
      <c r="C7" s="5" t="s">
        <v>6</v>
      </c>
      <c r="D7" s="12">
        <v>600000</v>
      </c>
      <c r="E7" s="5">
        <v>1</v>
      </c>
      <c r="F7" s="12">
        <f>D7*E7</f>
        <v>600000</v>
      </c>
      <c r="G7" s="3"/>
    </row>
    <row r="8" spans="1:7" ht="24" customHeight="1">
      <c r="A8" s="29"/>
      <c r="B8" s="4" t="s">
        <v>38</v>
      </c>
      <c r="C8" s="5" t="s">
        <v>7</v>
      </c>
      <c r="D8" s="12">
        <v>202000</v>
      </c>
      <c r="E8" s="5">
        <v>1</v>
      </c>
      <c r="F8" s="12">
        <f t="shared" ref="F8:F20" si="0">D8*E8</f>
        <v>202000</v>
      </c>
      <c r="G8" s="3"/>
    </row>
    <row r="9" spans="1:7">
      <c r="A9" s="29"/>
      <c r="B9" s="4" t="s">
        <v>39</v>
      </c>
      <c r="C9" s="5" t="s">
        <v>8</v>
      </c>
      <c r="D9" s="12">
        <v>73000</v>
      </c>
      <c r="E9" s="5">
        <v>2</v>
      </c>
      <c r="F9" s="12">
        <f t="shared" si="0"/>
        <v>146000</v>
      </c>
      <c r="G9" s="3"/>
    </row>
    <row r="10" spans="1:7" ht="24">
      <c r="A10" s="29"/>
      <c r="B10" s="4" t="s">
        <v>40</v>
      </c>
      <c r="C10" s="5" t="s">
        <v>9</v>
      </c>
      <c r="D10" s="12">
        <v>1050000</v>
      </c>
      <c r="E10" s="5">
        <v>1</v>
      </c>
      <c r="F10" s="12">
        <f t="shared" si="0"/>
        <v>1050000</v>
      </c>
      <c r="G10" s="3"/>
    </row>
    <row r="11" spans="1:7" ht="24" customHeight="1">
      <c r="A11" s="29"/>
      <c r="B11" s="4" t="s">
        <v>41</v>
      </c>
      <c r="C11" s="5" t="s">
        <v>10</v>
      </c>
      <c r="D11" s="12">
        <v>152000</v>
      </c>
      <c r="E11" s="5">
        <v>1</v>
      </c>
      <c r="F11" s="12">
        <f t="shared" si="0"/>
        <v>152000</v>
      </c>
      <c r="G11" s="3"/>
    </row>
    <row r="12" spans="1:7" ht="24">
      <c r="A12" s="29"/>
      <c r="B12" s="4" t="s">
        <v>42</v>
      </c>
      <c r="C12" s="5" t="s">
        <v>11</v>
      </c>
      <c r="D12" s="12">
        <v>70000</v>
      </c>
      <c r="E12" s="5">
        <v>1</v>
      </c>
      <c r="F12" s="12">
        <f t="shared" si="0"/>
        <v>70000</v>
      </c>
      <c r="G12" s="3"/>
    </row>
    <row r="13" spans="1:7" ht="24" customHeight="1">
      <c r="A13" s="29"/>
      <c r="B13" s="4" t="s">
        <v>43</v>
      </c>
      <c r="C13" s="5" t="s">
        <v>9</v>
      </c>
      <c r="D13" s="12">
        <v>198000</v>
      </c>
      <c r="E13" s="5">
        <v>1</v>
      </c>
      <c r="F13" s="12">
        <f t="shared" si="0"/>
        <v>198000</v>
      </c>
      <c r="G13" s="3"/>
    </row>
    <row r="14" spans="1:7" ht="24" customHeight="1">
      <c r="A14" s="29"/>
      <c r="B14" s="6" t="s">
        <v>44</v>
      </c>
      <c r="C14" s="5" t="s">
        <v>12</v>
      </c>
      <c r="D14" s="12">
        <v>64000</v>
      </c>
      <c r="E14" s="5">
        <v>1</v>
      </c>
      <c r="F14" s="12">
        <f t="shared" si="0"/>
        <v>64000</v>
      </c>
      <c r="G14" s="3"/>
    </row>
    <row r="15" spans="1:7" ht="24">
      <c r="A15" s="29"/>
      <c r="B15" s="6" t="s">
        <v>45</v>
      </c>
      <c r="C15" s="5" t="s">
        <v>13</v>
      </c>
      <c r="D15" s="12">
        <v>102000</v>
      </c>
      <c r="E15" s="5">
        <v>1</v>
      </c>
      <c r="F15" s="12">
        <f t="shared" si="0"/>
        <v>102000</v>
      </c>
      <c r="G15" s="3"/>
    </row>
    <row r="16" spans="1:7" ht="24" customHeight="1">
      <c r="A16" s="29"/>
      <c r="B16" s="6" t="s">
        <v>46</v>
      </c>
      <c r="C16" s="5" t="s">
        <v>14</v>
      </c>
      <c r="D16" s="12">
        <v>128000</v>
      </c>
      <c r="E16" s="5">
        <v>1</v>
      </c>
      <c r="F16" s="12">
        <f t="shared" si="0"/>
        <v>128000</v>
      </c>
      <c r="G16" s="3"/>
    </row>
    <row r="17" spans="1:7" ht="24" customHeight="1">
      <c r="A17" s="29"/>
      <c r="B17" s="6" t="s">
        <v>47</v>
      </c>
      <c r="C17" s="5" t="s">
        <v>34</v>
      </c>
      <c r="D17" s="12">
        <v>25000</v>
      </c>
      <c r="E17" s="5">
        <v>1</v>
      </c>
      <c r="F17" s="12">
        <f t="shared" si="0"/>
        <v>25000</v>
      </c>
      <c r="G17" s="3"/>
    </row>
    <row r="18" spans="1:7" ht="24" hidden="1" customHeight="1">
      <c r="A18" s="29"/>
      <c r="B18" s="25" t="s">
        <v>36</v>
      </c>
      <c r="C18" s="5" t="s">
        <v>15</v>
      </c>
      <c r="D18" s="12"/>
      <c r="E18" s="5"/>
      <c r="F18" s="12">
        <f t="shared" si="0"/>
        <v>0</v>
      </c>
      <c r="G18" s="3"/>
    </row>
    <row r="19" spans="1:7" ht="17.25" thickBot="1">
      <c r="A19" s="29"/>
      <c r="B19" s="8" t="s">
        <v>18</v>
      </c>
      <c r="C19" s="8" t="s">
        <v>16</v>
      </c>
      <c r="D19" s="13">
        <v>70000</v>
      </c>
      <c r="E19" s="8">
        <v>1</v>
      </c>
      <c r="F19" s="13">
        <f t="shared" si="0"/>
        <v>70000</v>
      </c>
      <c r="G19" s="3"/>
    </row>
    <row r="20" spans="1:7" ht="17.25" hidden="1" thickBot="1">
      <c r="A20" s="30"/>
      <c r="B20" s="8" t="s">
        <v>36</v>
      </c>
      <c r="C20" s="8" t="s">
        <v>35</v>
      </c>
      <c r="D20" s="13"/>
      <c r="E20" s="8"/>
      <c r="F20" s="13">
        <f t="shared" si="0"/>
        <v>0</v>
      </c>
      <c r="G20" s="3"/>
    </row>
    <row r="21" spans="1:7" ht="12.75" customHeight="1" thickBot="1">
      <c r="A21" s="30"/>
      <c r="B21" s="36" t="s">
        <v>17</v>
      </c>
      <c r="C21" s="65">
        <f>SUM(F7:F20)</f>
        <v>2807000</v>
      </c>
      <c r="D21" s="65"/>
      <c r="E21" s="16">
        <v>1</v>
      </c>
      <c r="F21" s="66" t="s">
        <v>19</v>
      </c>
      <c r="G21" s="3"/>
    </row>
    <row r="22" spans="1:7" ht="12.75" customHeight="1" thickBot="1">
      <c r="A22" s="30"/>
      <c r="B22" s="37"/>
      <c r="C22" s="65">
        <f>C21*E21</f>
        <v>2807000</v>
      </c>
      <c r="D22" s="65"/>
      <c r="E22" s="65"/>
      <c r="F22" s="37"/>
      <c r="G22" s="3"/>
    </row>
    <row r="23" spans="1:7" ht="12.75" customHeight="1" thickBot="1">
      <c r="A23" s="31"/>
      <c r="B23" s="38"/>
      <c r="C23" s="65"/>
      <c r="D23" s="65"/>
      <c r="E23" s="65"/>
      <c r="F23" s="38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32" t="s">
        <v>30</v>
      </c>
      <c r="B25" s="9" t="s">
        <v>25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ht="24">
      <c r="A26" s="33"/>
      <c r="B26" s="15" t="s">
        <v>53</v>
      </c>
      <c r="C26" s="11" t="s">
        <v>20</v>
      </c>
      <c r="D26" s="12">
        <v>340000</v>
      </c>
      <c r="E26" s="5">
        <v>1</v>
      </c>
      <c r="F26" s="12">
        <f>D26*E26</f>
        <v>340000</v>
      </c>
      <c r="G26" s="3"/>
    </row>
    <row r="27" spans="1:7">
      <c r="A27" s="33"/>
      <c r="B27" s="15" t="s">
        <v>52</v>
      </c>
      <c r="C27" s="5" t="s">
        <v>32</v>
      </c>
      <c r="D27" s="12">
        <v>31000</v>
      </c>
      <c r="E27" s="5">
        <v>1</v>
      </c>
      <c r="F27" s="12">
        <f t="shared" ref="F27:F33" si="1">D27*E27</f>
        <v>31000</v>
      </c>
      <c r="G27" s="3"/>
    </row>
    <row r="28" spans="1:7" ht="24">
      <c r="A28" s="33"/>
      <c r="B28" s="15" t="s">
        <v>54</v>
      </c>
      <c r="C28" s="11" t="s">
        <v>20</v>
      </c>
      <c r="D28" s="12">
        <v>179000</v>
      </c>
      <c r="E28" s="5">
        <v>1</v>
      </c>
      <c r="F28" s="12">
        <f t="shared" si="1"/>
        <v>179000</v>
      </c>
      <c r="G28" s="3"/>
    </row>
    <row r="29" spans="1:7">
      <c r="A29" s="33"/>
      <c r="B29" s="14" t="s">
        <v>56</v>
      </c>
      <c r="C29" s="11" t="s">
        <v>55</v>
      </c>
      <c r="D29" s="12">
        <v>20000</v>
      </c>
      <c r="E29" s="5">
        <v>1</v>
      </c>
      <c r="F29" s="12">
        <f t="shared" si="1"/>
        <v>20000</v>
      </c>
      <c r="G29" s="3"/>
    </row>
    <row r="30" spans="1:7">
      <c r="A30" s="33"/>
      <c r="B30" s="14" t="s">
        <v>60</v>
      </c>
      <c r="C30" s="11" t="s">
        <v>61</v>
      </c>
      <c r="D30" s="69">
        <v>128000</v>
      </c>
      <c r="E30" s="5">
        <v>1</v>
      </c>
      <c r="F30" s="12">
        <f t="shared" si="1"/>
        <v>128000</v>
      </c>
      <c r="G30" s="3"/>
    </row>
    <row r="31" spans="1:7" ht="24">
      <c r="A31" s="33"/>
      <c r="B31" s="15" t="s">
        <v>58</v>
      </c>
      <c r="C31" s="11" t="s">
        <v>57</v>
      </c>
      <c r="D31" s="12">
        <v>75000</v>
      </c>
      <c r="E31" s="5">
        <v>1</v>
      </c>
      <c r="F31" s="12">
        <f t="shared" si="1"/>
        <v>75000</v>
      </c>
      <c r="G31" s="3"/>
    </row>
    <row r="32" spans="1:7" ht="24">
      <c r="A32" s="33"/>
      <c r="B32" s="15" t="s">
        <v>59</v>
      </c>
      <c r="C32" s="11" t="s">
        <v>33</v>
      </c>
      <c r="D32" s="12">
        <v>7000</v>
      </c>
      <c r="E32" s="5">
        <v>1</v>
      </c>
      <c r="F32" s="12">
        <f t="shared" si="1"/>
        <v>7000</v>
      </c>
      <c r="G32" s="3"/>
    </row>
    <row r="33" spans="1:7" hidden="1">
      <c r="A33" s="33"/>
      <c r="B33" s="14"/>
      <c r="C33" s="11"/>
      <c r="D33" s="12"/>
      <c r="E33" s="5"/>
      <c r="F33" s="12">
        <f t="shared" si="1"/>
        <v>0</v>
      </c>
      <c r="G33" s="3"/>
    </row>
    <row r="34" spans="1:7" ht="13.5" customHeight="1">
      <c r="A34" s="33"/>
      <c r="B34" s="44" t="s">
        <v>21</v>
      </c>
      <c r="C34" s="57">
        <f>SUM(F26:F33)</f>
        <v>780000</v>
      </c>
      <c r="D34" s="57"/>
      <c r="E34" s="58"/>
      <c r="F34" s="55" t="s">
        <v>19</v>
      </c>
      <c r="G34" s="3"/>
    </row>
    <row r="35" spans="1:7" ht="14.25" customHeight="1" thickBot="1">
      <c r="A35" s="33"/>
      <c r="B35" s="45"/>
      <c r="C35" s="67"/>
      <c r="D35" s="67"/>
      <c r="E35" s="68"/>
      <c r="F35" s="56"/>
      <c r="G35" s="3"/>
    </row>
    <row r="36" spans="1:7" ht="17.25">
      <c r="A36" s="34"/>
      <c r="B36" s="41" t="s">
        <v>22</v>
      </c>
      <c r="C36" s="17" t="s">
        <v>22</v>
      </c>
      <c r="D36" s="59">
        <f>SUM(C22,C34)</f>
        <v>3587000</v>
      </c>
      <c r="E36" s="60"/>
      <c r="F36" s="18" t="s">
        <v>19</v>
      </c>
      <c r="G36" s="3"/>
    </row>
    <row r="37" spans="1:7" ht="17.25">
      <c r="A37" s="34"/>
      <c r="B37" s="42"/>
      <c r="C37" s="19" t="s">
        <v>23</v>
      </c>
      <c r="D37" s="57">
        <f>D36*1.1-D36</f>
        <v>358700.00000000047</v>
      </c>
      <c r="E37" s="58"/>
      <c r="F37" s="20"/>
      <c r="G37" s="3"/>
    </row>
    <row r="38" spans="1:7" ht="13.5" customHeight="1">
      <c r="A38" s="34"/>
      <c r="B38" s="42"/>
      <c r="C38" s="24" t="s">
        <v>31</v>
      </c>
      <c r="D38" s="63"/>
      <c r="E38" s="63"/>
      <c r="F38" s="64"/>
      <c r="G38" s="3"/>
    </row>
    <row r="39" spans="1:7" ht="18" thickBot="1">
      <c r="A39" s="35"/>
      <c r="B39" s="43"/>
      <c r="C39" s="21" t="s">
        <v>24</v>
      </c>
      <c r="D39" s="61">
        <f>SUM(D36:E37)-D38</f>
        <v>3945700.0000000005</v>
      </c>
      <c r="E39" s="62"/>
      <c r="F39" s="22" t="s">
        <v>28</v>
      </c>
      <c r="G39" s="3"/>
    </row>
    <row r="40" spans="1:7" ht="17.25" thickTop="1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  <row r="44" spans="1:7">
      <c r="B44" s="3"/>
      <c r="C44" s="3"/>
      <c r="D44" s="3"/>
      <c r="E44" s="3"/>
      <c r="F44" s="3"/>
      <c r="G44" s="3"/>
    </row>
  </sheetData>
  <mergeCells count="17">
    <mergeCell ref="C1:F4"/>
    <mergeCell ref="F34:F35"/>
    <mergeCell ref="D37:E37"/>
    <mergeCell ref="D36:E36"/>
    <mergeCell ref="D39:E39"/>
    <mergeCell ref="D38:F38"/>
    <mergeCell ref="C21:D21"/>
    <mergeCell ref="C22:E23"/>
    <mergeCell ref="F21:F23"/>
    <mergeCell ref="C34:E35"/>
    <mergeCell ref="A4:B4"/>
    <mergeCell ref="A7:A23"/>
    <mergeCell ref="A25:A39"/>
    <mergeCell ref="B21:B23"/>
    <mergeCell ref="B1:B2"/>
    <mergeCell ref="B36:B39"/>
    <mergeCell ref="B34:B35"/>
  </mergeCells>
  <phoneticPr fontId="1" type="noConversion"/>
  <pageMargins left="0.25" right="0.25" top="0.75" bottom="0.75" header="0.3" footer="0.3"/>
  <pageSetup paperSize="9" orientation="portrait" horizontalDpi="4294967293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2019-09-28T06:13:19Z</cp:lastPrinted>
  <dcterms:created xsi:type="dcterms:W3CDTF">2019-03-28T03:58:09Z</dcterms:created>
  <dcterms:modified xsi:type="dcterms:W3CDTF">2019-09-28T06:13:47Z</dcterms:modified>
</cp:coreProperties>
</file>