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수아지인\발해상단\"/>
    </mc:Choice>
  </mc:AlternateContent>
  <xr:revisionPtr revIDLastSave="0" documentId="13_ncr:1_{686B4C2B-F6DD-4BF5-A251-4359A93EE7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<sst xmlns="http://schemas.openxmlformats.org/spreadsheetml/2006/main" count="90" uniqueCount="83">
  <si>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</si>
  <si>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</si>
  <si>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</si>
  <si>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</si>
  <si>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</si>
  <si>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</si>
  <si>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</si>
  <si>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</si>
  <si>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</si>
  <si>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</si>
  <si>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</si>
  <si>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</si>
  <si>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</si>
  <si>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</si>
  <si>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</si>
  <si>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</si>
  <si>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</si>
  <si>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</si>
  <si>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</si>
  <si>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</si>
  <si>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</si>
  <si>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</si>
  <si>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</si>
  <si>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</si>
  <si>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</si>
  <si>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</si>
  <si>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</si>
  <si>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</si>
  <si>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</si>
  <si>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</si>
  <si>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</si>
  <si>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</si>
  <si>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</si>
  <si>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</si>
  <si>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</si>
  <si>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</si>
  <si>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</si>
  <si>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</si>
  <si>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</si>
  <si>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</si>
  <si>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</si>
  <si>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</si>
  <si>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</si>
  <si>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</si>
  <si>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</si>
  <si>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</si>
  <si>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</si>
  <si>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</si>
  <si>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</si>
  <si>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</si>
  <si>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</si>
  <si>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</si>
  <si>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</si>
  <si>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</si>
  <si>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</si>
  <si>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</si>
  <si>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</si>
  <si>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</si>
  <si>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</si>
  <si>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</si>
  <si>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</si>
  <si>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</si>
  <si>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</si>
  <si>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</si>
  <si>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</si>
  <si>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IPLEX Typhoon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</si>
  <si>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</si>
  <si>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</si>
  <si>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SAPPHIRE 라데온 RX 5500 XT PULSE OC D6 8GB Dual-X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</si>
  <si>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</si>
  <si>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</si>
  <si>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Western Digital WD Green SSD (240GB)</t>
    <phoneticPr fontId="1" type="noConversion"/>
  </si>
  <si>
    <t>키보드</t>
    <phoneticPr fontId="1" type="noConversion"/>
  </si>
  <si>
    <t>마우스</t>
    <phoneticPr fontId="1" type="noConversion"/>
  </si>
  <si>
    <t>패드</t>
    <phoneticPr fontId="1" type="noConversion"/>
  </si>
  <si>
    <t>헤드셋</t>
    <phoneticPr fontId="1" type="noConversion"/>
  </si>
  <si>
    <t>마이크로닉스 MANIC KM220PLUS 유선 게이밍 키보드 마우스 합본</t>
    <phoneticPr fontId="1" type="noConversion"/>
  </si>
  <si>
    <t>ABKO HACKER N550 ENC 가상 7.1 RGB 진동
노이즈 캔슬링 마이크 3D 초경량 헤드셋</t>
    <phoneticPr fontId="1" type="noConversion"/>
  </si>
  <si>
    <t>현금(이체X)</t>
  </si>
  <si>
    <t>울산광영시 남구 삼산동 삼신아파트 103동 505호</t>
    <phoneticPr fontId="1" type="noConversion"/>
  </si>
  <si>
    <t>고준수(발해-남진지인)</t>
    <phoneticPr fontId="1" type="noConversion"/>
  </si>
  <si>
    <t>택배</t>
    <phoneticPr fontId="1" type="noConversion"/>
  </si>
  <si>
    <t>로젠택배 안전배송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</si>
</sst>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G20" sqref="G2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80</v>
      </c>
      <c r="C1" s="99" t="s">
        <v>48</v>
      </c>
      <c r="D1" s="100"/>
      <c r="E1" s="43"/>
      <c r="F1" s="44"/>
      <c r="G1" s="44"/>
      <c r="H1" s="45"/>
    </row>
    <row r="2" spans="1:9" ht="22.5" customHeight="1">
      <c r="A2" s="18" t="s">
        <v>49</v>
      </c>
      <c r="B2" s="26">
        <v>1096461223</v>
      </c>
      <c r="C2" s="101"/>
      <c r="D2" s="102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43923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103" t="s">
        <v>79</v>
      </c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55" t="s">
        <v>26</v>
      </c>
      <c r="B6" s="56"/>
      <c r="C6" s="63" t="s">
        <v>64</v>
      </c>
      <c r="D6" s="64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2.5" customHeight="1">
      <c r="A7" s="57"/>
      <c r="B7" s="58"/>
      <c r="C7" s="63" t="s">
        <v>65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2.5" customHeight="1">
      <c r="A8" s="57"/>
      <c r="B8" s="58"/>
      <c r="C8" s="63" t="s">
        <v>66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2.5" customHeight="1">
      <c r="A9" s="57"/>
      <c r="B9" s="58"/>
      <c r="C9" s="63" t="s">
        <v>67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2.5" customHeight="1">
      <c r="A10" s="57"/>
      <c r="B10" s="58"/>
      <c r="C10" s="63" t="s">
        <v>68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2.5" customHeight="1">
      <c r="A11" s="57"/>
      <c r="B11" s="58"/>
      <c r="C11" s="63" t="s">
        <v>71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2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57"/>
      <c r="B13" s="58"/>
      <c r="C13" s="97"/>
      <c r="D13" s="98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57"/>
      <c r="B14" s="58"/>
      <c r="C14" s="97" t="s">
        <v>69</v>
      </c>
      <c r="D14" s="9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2.5" customHeight="1">
      <c r="A15" s="57"/>
      <c r="B15" s="58"/>
      <c r="C15" s="97" t="s">
        <v>70</v>
      </c>
      <c r="D15" s="9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7"/>
      <c r="B16" s="58"/>
      <c r="C16" s="117" t="s">
        <v>46</v>
      </c>
      <c r="D16" s="11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60</v>
      </c>
      <c r="D18" s="96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 t="s">
        <v>82</v>
      </c>
      <c r="D19" s="116"/>
      <c r="E19" s="4" t="s">
        <v>81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68">
        <f>SUM(H6:H19)</f>
        <v>1005000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68">
        <f>E20*G20</f>
        <v>1005000</v>
      </c>
      <c r="F21" s="68"/>
      <c r="G21" s="68"/>
      <c r="H21" s="54"/>
      <c r="I21" s="2"/>
    </row>
    <row r="22" spans="1:9" ht="12.75" customHeight="1">
      <c r="A22" s="57"/>
      <c r="B22" s="58"/>
      <c r="C22" s="105"/>
      <c r="D22" s="105"/>
      <c r="E22" s="68"/>
      <c r="F22" s="68"/>
      <c r="G22" s="68"/>
      <c r="H22" s="54"/>
      <c r="I22" s="2"/>
    </row>
    <row r="23" spans="1:9" ht="17.25" customHeight="1">
      <c r="A23" s="57"/>
      <c r="B23" s="58"/>
      <c r="C23" s="110" t="s">
        <v>24</v>
      </c>
      <c r="D23" s="111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97"/>
      <c r="D24" s="9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87" t="s">
        <v>76</v>
      </c>
      <c r="D25" s="88"/>
      <c r="E25" s="3" t="s">
        <v>72</v>
      </c>
      <c r="F25" s="91">
        <v>25000</v>
      </c>
      <c r="G25" s="93">
        <v>1</v>
      </c>
      <c r="H25" s="6">
        <f t="shared" ref="H25:H32" si="1">F25*G25</f>
        <v>25000</v>
      </c>
      <c r="I25" s="2"/>
    </row>
    <row r="26" spans="1:9">
      <c r="A26" s="79"/>
      <c r="B26" s="80"/>
      <c r="C26" s="89"/>
      <c r="D26" s="90"/>
      <c r="E26" s="5" t="s">
        <v>73</v>
      </c>
      <c r="F26" s="92"/>
      <c r="G26" s="94"/>
      <c r="H26" s="6">
        <f t="shared" si="1"/>
        <v>0</v>
      </c>
      <c r="I26" s="2"/>
    </row>
    <row r="27" spans="1:9">
      <c r="A27" s="79"/>
      <c r="B27" s="80"/>
      <c r="C27" s="112"/>
      <c r="D27" s="113"/>
      <c r="E27" s="5" t="s">
        <v>74</v>
      </c>
      <c r="F27" s="6"/>
      <c r="G27" s="3"/>
      <c r="H27" s="6">
        <f t="shared" si="1"/>
        <v>0</v>
      </c>
      <c r="I27" s="2"/>
    </row>
    <row r="28" spans="1:9" ht="25.5" customHeight="1">
      <c r="A28" s="79"/>
      <c r="B28" s="80"/>
      <c r="C28" s="114" t="s">
        <v>77</v>
      </c>
      <c r="D28" s="113"/>
      <c r="E28" s="5" t="s">
        <v>75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9"/>
      <c r="B29" s="80"/>
      <c r="C29" s="112"/>
      <c r="D29" s="113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2"/>
      <c r="D30" s="11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12"/>
      <c r="D31" s="113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12"/>
      <c r="D32" s="113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68">
        <f>SUM(H24:H32)</f>
        <v>55000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1060000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106000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31</v>
      </c>
      <c r="F37" s="69" t="s">
        <v>78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C1:D2"/>
    <mergeCell ref="C5:D5"/>
    <mergeCell ref="B4:D4"/>
    <mergeCell ref="C20:D22"/>
    <mergeCell ref="C33:D34"/>
    <mergeCell ref="C23:D23"/>
    <mergeCell ref="C24:D24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5:D26"/>
    <mergeCell ref="F25:F26"/>
    <mergeCell ref="G25:G26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32</v>
      </c>
      <c r="B1" t="s">
        <v>25</v>
      </c>
      <c r="C1" t="s">
        <v>39</v>
      </c>
      <c r="D1" s="13" t="s">
        <v>41</v>
      </c>
      <c r="E1" s="31" t="s">
        <v>62</v>
      </c>
      <c r="F1" s="31"/>
    </row>
    <row r="2" spans="1:6">
      <c r="A2" t="s">
        <v>28</v>
      </c>
      <c r="B2" t="s">
        <v>20</v>
      </c>
      <c r="C2" t="s">
        <v>44</v>
      </c>
      <c r="D2" t="s">
        <v>40</v>
      </c>
    </row>
    <row r="3" spans="1:6">
      <c r="A3" t="s">
        <v>29</v>
      </c>
      <c r="B3" t="s">
        <v>36</v>
      </c>
      <c r="D3" s="16" t="s">
        <v>42</v>
      </c>
    </row>
    <row r="4" spans="1:6">
      <c r="A4" t="s">
        <v>30</v>
      </c>
      <c r="B4" s="12">
        <f>Sheet1!F35-(Sheet1!C35/1.3)</f>
        <v>1060000</v>
      </c>
    </row>
    <row r="5" spans="1:6">
      <c r="A5" t="s">
        <v>45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2020-04-02T06:46:14Z</dcterms:modified>
</cp:coreProperties>
</file>