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49497DB4-9E93-4B69-9FF3-0CBB211D9C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<sst xmlns="http://schemas.openxmlformats.org/spreadsheetml/2006/main" count="82" uniqueCount="72">
  <si>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</si>
  <si>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</si>
  <si>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</si>
  <si>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</si>
  <si>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</si>
  <si>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</si>
  <si>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</si>
  <si>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</si>
  <si>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</si>
  <si>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</si>
  <si>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</si>
  <si>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</si>
  <si>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</si>
  <si>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</si>
  <si>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</si>
  <si>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</si>
  <si>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</si>
  <si>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</si>
  <si>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</si>
  <si>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</si>
  <si>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</si>
  <si>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</si>
  <si>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</si>
  <si>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</si>
  <si>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</si>
  <si>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</si>
  <si>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</si>
  <si>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</si>
  <si>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</si>
  <si>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</si>
  <si>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</si>
  <si>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</si>
  <si>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</si>
  <si>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</si>
  <si>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</si>
  <si>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</si>
  <si>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</si>
  <si>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</si>
  <si>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</si>
  <si>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</si>
  <si>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</si>
  <si>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</si>
  <si>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</si>
  <si>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</si>
  <si>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</si>
  <si>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</si>
  <si>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</si>
  <si>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</si>
  <si>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</si>
  <si>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</si>
  <si>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</si>
  <si>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</si>
  <si>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</si>
  <si>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3 3200G (피카소) (정품)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</si>
  <si>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</si>
  <si>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</si>
  <si>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WD Blue SN550 M.2 2280 (250GB)</t>
    <phoneticPr fontId="1" type="noConversion"/>
  </si>
  <si>
    <t>마이크로닉스 Master M60 메쉬</t>
    <phoneticPr fontId="1" type="noConversion"/>
  </si>
  <si>
    <t>마이크로닉스 정격 500W</t>
    <phoneticPr fontId="1" type="noConversion"/>
  </si>
  <si>
    <t>라데온 VEGA 8 내장</t>
    <phoneticPr fontId="1" type="noConversion"/>
  </si>
  <si>
    <t>큐닉스 기본 합본 세트</t>
    <phoneticPr fontId="1" type="noConversion"/>
  </si>
  <si>
    <t>큐센 마우스 패드</t>
    <phoneticPr fontId="1" type="noConversion"/>
  </si>
  <si>
    <t>패드</t>
    <phoneticPr fontId="1" type="noConversion"/>
  </si>
  <si>
    <t>고객성명(회사명): 발해-장주희</t>
    <phoneticPr fontId="1" type="noConversion"/>
  </si>
  <si>
    <t>라이젠 7 3700x 에서 나오는 업글 쿨러</t>
    <phoneticPr fontId="1" type="noConversion"/>
  </si>
  <si>
    <t>견적일자: 2020년  02 월  18   일</t>
    <phoneticPr fontId="1" type="noConversion"/>
  </si>
  <si>
    <t>납품일자: 2020년  02 월  18  일</t>
    <phoneticPr fontId="1" type="noConversion"/>
  </si>
  <si>
    <t>래안텍 RAC 2417 슬림 75Hz 무결점</t>
    <phoneticPr fontId="1" type="noConversion"/>
  </si>
  <si>
    <t>로젠택배 안전배송</t>
    <phoneticPr fontId="1" type="noConversion"/>
  </si>
  <si>
    <t>택배비</t>
    <phoneticPr fontId="1" type="noConversion"/>
  </si>
  <si>
    <t>전화번호: 010-7233-2081</t>
    <phoneticPr fontId="1" type="noConversion"/>
  </si>
  <si>
    <t>주소: 경기도 이천시 신둔면 지석리 467-11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</si>
</sst>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9" sqref="C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26</v>
      </c>
      <c r="C1" s="47"/>
      <c r="D1" s="48"/>
      <c r="E1" s="48"/>
      <c r="F1" s="49"/>
    </row>
    <row r="2" spans="1:7" ht="22.5" customHeight="1">
      <c r="A2" s="12" t="s">
        <v>70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66</v>
      </c>
      <c r="C3" s="50"/>
      <c r="D3" s="51"/>
      <c r="E3" s="51"/>
      <c r="F3" s="52"/>
    </row>
    <row r="4" spans="1:7" ht="22.5" customHeight="1">
      <c r="A4" s="35" t="s">
        <v>71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34</v>
      </c>
      <c r="B6" s="13" t="s">
        <v>53</v>
      </c>
      <c r="C6" s="3" t="s">
        <v>6</v>
      </c>
      <c r="D6" s="8">
        <v>135000</v>
      </c>
      <c r="E6" s="3">
        <v>1</v>
      </c>
      <c r="F6" s="8">
        <f>D6*E6</f>
        <v>135000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65000</v>
      </c>
      <c r="E7" s="3">
        <v>1</v>
      </c>
      <c r="F7" s="8">
        <f t="shared" ref="F7:F20" si="0">D7*E7</f>
        <v>65000</v>
      </c>
      <c r="G7" s="2"/>
    </row>
    <row r="8" spans="1:7">
      <c r="A8" s="45"/>
      <c r="B8" s="13" t="s">
        <v>55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59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57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58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5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500000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500000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21</v>
      </c>
      <c r="D25" s="8">
        <v>120000</v>
      </c>
      <c r="E25" s="3">
        <v>1</v>
      </c>
      <c r="F25" s="8">
        <f>D25*E25</f>
        <v>120000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60</v>
      </c>
      <c r="C26" s="3" t="s">
        <v>27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33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61</v>
      </c>
      <c r="C28" s="7" t="s">
        <v>62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28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29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68</v>
      </c>
      <c r="C31" s="7" t="s">
        <v>69</v>
      </c>
      <c r="D31" s="8">
        <v>10000</v>
      </c>
      <c r="E31" s="3">
        <v>1</v>
      </c>
      <c r="F31" s="8">
        <f t="shared" si="1"/>
        <v>10000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44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130000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47</v>
      </c>
      <c r="B36" s="26"/>
      <c r="C36" s="17" t="s">
        <v>4</v>
      </c>
      <c r="D36" s="66">
        <f>SUM(C22,C34)</f>
        <v>630000</v>
      </c>
      <c r="E36" s="66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63000</v>
      </c>
      <c r="E37" s="65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2" t="s">
        <v>52</v>
      </c>
      <c r="E38" s="73"/>
      <c r="F38" s="21"/>
      <c r="G38" s="2"/>
    </row>
    <row r="39" spans="1:7" ht="17.25" customHeight="1">
      <c r="A39" s="30" t="s">
        <v>43</v>
      </c>
      <c r="B39" s="33">
        <f>SUM(B36:B37)-B38</f>
        <v>0</v>
      </c>
      <c r="C39" s="17" t="s">
        <v>42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630000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25</v>
      </c>
      <c r="C1" t="s">
        <v>49</v>
      </c>
      <c r="D1" s="23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2">
        <f>Sheet1!D36-(Sheet1!B36/1.1)</f>
        <v>630000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2020-02-18T04:53:06Z</dcterms:modified>
</cp:coreProperties>
</file>