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D388AA2-E2B5-443C-A401-BC51C0253F45}" xr6:coauthVersionLast="43" xr6:coauthVersionMax="43" xr10:uidLastSave="{00000000-0000-0000-0000-000000000000}"/>
  <bookViews>
    <workbookView xWindow="36060" yWindow="2115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<sst xmlns="http://schemas.openxmlformats.org/spreadsheetml/2006/main" count="58" uniqueCount="52">
  <si>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</si>
  <si>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</si>
  <si>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</si>
  <si>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</si>
  <si>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</si>
  <si>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</si>
  <si>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</si>
  <si>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</si>
  <si>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</si>
  <si>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</si>
  <si>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</si>
  <si>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</si>
  <si>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</si>
  <si>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</si>
  <si>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</si>
  <si>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</si>
  <si>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</si>
  <si>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</si>
  <si>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</si>
  <si>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</si>
  <si>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</si>
  <si>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</si>
  <si>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</si>
  <si>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</si>
  <si>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</si>
  <si>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</si>
  <si>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</si>
  <si>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</si>
  <si>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</si>
  <si>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</si>
  <si>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</si>
  <si>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</si>
  <si>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</si>
  <si>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</si>
  <si>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</si>
  <si>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</si>
  <si>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</si>
  <si>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</si>
  <si>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</si>
  <si>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SAPPHIRE 라데온 RX 5700 XT D6 8GB</t>
    <phoneticPr fontId="1" type="noConversion"/>
  </si>
  <si>
    <t>삼성전자 970 EVO Plus M.2 2280(500GB)</t>
    <phoneticPr fontId="1" type="noConversion"/>
  </si>
  <si>
    <t>Seagate 2TB BarraCuda ST2000DM008 (SATA3/7200/256M)</t>
    <phoneticPr fontId="1" type="noConversion"/>
  </si>
  <si>
    <t>LG전자 Super-Multi GH24NSD1(벌크)</t>
    <phoneticPr fontId="1" type="noConversion"/>
  </si>
  <si>
    <t>3RSYS L530 강화유리</t>
    <phoneticPr fontId="1" type="noConversion"/>
  </si>
  <si>
    <t>FSP HYPER K 700W 80PLUS Standard 230V EU</t>
    <phoneticPr fontId="1" type="noConversion"/>
  </si>
  <si>
    <t>고객성명(회사명): 박현주</t>
    <phoneticPr fontId="1" type="noConversion"/>
  </si>
  <si>
    <t>전화번호: 010-2090-7845</t>
    <phoneticPr fontId="1" type="noConversion"/>
  </si>
  <si>
    <t>인텔 코어i9-9세대 9900KF (커피레이크-R)(정품)</t>
    <phoneticPr fontId="1" type="noConversion"/>
  </si>
  <si>
    <t>래안텍 EdgeArt QA2740P 베젤리스 QHD 게이밍 144 무결점</t>
    <phoneticPr fontId="1" type="noConversion"/>
  </si>
  <si>
    <t>EVGA CLC 240 Liquid CPU Cooler</t>
    <phoneticPr fontId="1" type="noConversion"/>
  </si>
  <si>
    <t>견적일자: 2019년    07  월   21 일</t>
    <phoneticPr fontId="1" type="noConversion"/>
  </si>
  <si>
    <t>납품일자: 2019년    07 월    25  일 목요일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</si>
</sst>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7" sqref="B7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45</v>
      </c>
      <c r="B1" s="38" t="s">
        <v>32</v>
      </c>
      <c r="C1" s="45"/>
      <c r="D1" s="46"/>
      <c r="E1" s="46"/>
      <c r="F1" s="47"/>
    </row>
    <row r="2" spans="1:7" ht="22.5" customHeight="1" x14ac:dyDescent="0.3">
      <c r="A2" s="23" t="s">
        <v>46</v>
      </c>
      <c r="B2" s="39"/>
      <c r="C2" s="48"/>
      <c r="D2" s="49"/>
      <c r="E2" s="49"/>
      <c r="F2" s="50"/>
    </row>
    <row r="3" spans="1:7" ht="22.5" customHeight="1" x14ac:dyDescent="0.3">
      <c r="A3" s="23" t="s">
        <v>50</v>
      </c>
      <c r="B3" s="23" t="s">
        <v>51</v>
      </c>
      <c r="C3" s="48"/>
      <c r="D3" s="49"/>
      <c r="E3" s="49"/>
      <c r="F3" s="50"/>
    </row>
    <row r="4" spans="1:7" ht="22.5" customHeight="1" x14ac:dyDescent="0.3">
      <c r="A4" s="25" t="s">
        <v>30</v>
      </c>
      <c r="B4" s="26"/>
      <c r="C4" s="51"/>
      <c r="D4" s="52"/>
      <c r="E4" s="52"/>
      <c r="F4" s="5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7" t="s">
        <v>28</v>
      </c>
      <c r="B7" s="4" t="s">
        <v>47</v>
      </c>
      <c r="C7" s="5" t="s">
        <v>6</v>
      </c>
      <c r="D7" s="12">
        <v>580000</v>
      </c>
      <c r="E7" s="5">
        <v>1</v>
      </c>
      <c r="F7" s="12">
        <f>D7*E7</f>
        <v>580000</v>
      </c>
      <c r="G7" s="3"/>
    </row>
    <row r="8" spans="1:7" ht="24" customHeight="1" x14ac:dyDescent="0.3">
      <c r="A8" s="28"/>
      <c r="B8" s="5" t="s">
        <v>37</v>
      </c>
      <c r="C8" s="5" t="s">
        <v>7</v>
      </c>
      <c r="D8" s="12">
        <v>101000</v>
      </c>
      <c r="E8" s="5">
        <v>1</v>
      </c>
      <c r="F8" s="12">
        <f t="shared" ref="F8:F20" si="0">D8*E8</f>
        <v>101000</v>
      </c>
      <c r="G8" s="3"/>
    </row>
    <row r="9" spans="1:7" x14ac:dyDescent="0.3">
      <c r="A9" s="28"/>
      <c r="B9" s="6" t="s">
        <v>38</v>
      </c>
      <c r="C9" s="5" t="s">
        <v>8</v>
      </c>
      <c r="D9" s="12">
        <v>42000</v>
      </c>
      <c r="E9" s="5">
        <v>2</v>
      </c>
      <c r="F9" s="12">
        <f t="shared" si="0"/>
        <v>84000</v>
      </c>
      <c r="G9" s="3"/>
    </row>
    <row r="10" spans="1:7" x14ac:dyDescent="0.3">
      <c r="A10" s="28"/>
      <c r="B10" s="6" t="s">
        <v>39</v>
      </c>
      <c r="C10" s="5" t="s">
        <v>9</v>
      </c>
      <c r="D10" s="12">
        <v>545000</v>
      </c>
      <c r="E10" s="5">
        <v>1</v>
      </c>
      <c r="F10" s="12">
        <f t="shared" si="0"/>
        <v>545000</v>
      </c>
      <c r="G10" s="3"/>
    </row>
    <row r="11" spans="1:7" ht="24" customHeight="1" x14ac:dyDescent="0.3">
      <c r="A11" s="28"/>
      <c r="B11" s="5" t="s">
        <v>40</v>
      </c>
      <c r="C11" s="5" t="s">
        <v>10</v>
      </c>
      <c r="D11" s="12">
        <v>139000</v>
      </c>
      <c r="E11" s="5">
        <v>1</v>
      </c>
      <c r="F11" s="12">
        <f t="shared" si="0"/>
        <v>139000</v>
      </c>
      <c r="G11" s="3"/>
    </row>
    <row r="12" spans="1:7" ht="24" x14ac:dyDescent="0.3">
      <c r="A12" s="28"/>
      <c r="B12" s="6" t="s">
        <v>41</v>
      </c>
      <c r="C12" s="5" t="s">
        <v>11</v>
      </c>
      <c r="D12" s="12">
        <v>69000</v>
      </c>
      <c r="E12" s="5">
        <v>1</v>
      </c>
      <c r="F12" s="12">
        <f t="shared" si="0"/>
        <v>69000</v>
      </c>
      <c r="G12" s="3"/>
    </row>
    <row r="13" spans="1:7" ht="24" customHeight="1" x14ac:dyDescent="0.3">
      <c r="A13" s="28"/>
      <c r="B13" s="5" t="s">
        <v>42</v>
      </c>
      <c r="C13" s="5" t="s">
        <v>12</v>
      </c>
      <c r="D13" s="12">
        <v>17000</v>
      </c>
      <c r="E13" s="5">
        <v>1</v>
      </c>
      <c r="F13" s="12">
        <f t="shared" si="0"/>
        <v>17000</v>
      </c>
      <c r="G13" s="3"/>
    </row>
    <row r="14" spans="1:7" ht="24" customHeight="1" x14ac:dyDescent="0.3">
      <c r="A14" s="28"/>
      <c r="B14" s="6" t="s">
        <v>43</v>
      </c>
      <c r="C14" s="5" t="s">
        <v>13</v>
      </c>
      <c r="D14" s="12">
        <v>63000</v>
      </c>
      <c r="E14" s="5">
        <v>1</v>
      </c>
      <c r="F14" s="12">
        <f t="shared" si="0"/>
        <v>63000</v>
      </c>
      <c r="G14" s="3"/>
    </row>
    <row r="15" spans="1:7" ht="24" x14ac:dyDescent="0.3">
      <c r="A15" s="28"/>
      <c r="B15" s="6" t="s">
        <v>44</v>
      </c>
      <c r="C15" s="5" t="s">
        <v>14</v>
      </c>
      <c r="D15" s="12">
        <v>71000</v>
      </c>
      <c r="E15" s="5">
        <v>1</v>
      </c>
      <c r="F15" s="12">
        <f t="shared" si="0"/>
        <v>71000</v>
      </c>
      <c r="G15" s="3"/>
    </row>
    <row r="16" spans="1:7" ht="24" customHeight="1" x14ac:dyDescent="0.3">
      <c r="A16" s="28"/>
      <c r="B16" s="5" t="s">
        <v>49</v>
      </c>
      <c r="C16" s="5" t="s">
        <v>15</v>
      </c>
      <c r="D16" s="12">
        <v>123000</v>
      </c>
      <c r="E16" s="5">
        <v>1</v>
      </c>
      <c r="F16" s="12">
        <f t="shared" si="0"/>
        <v>123000</v>
      </c>
      <c r="G16" s="3"/>
    </row>
    <row r="17" spans="1:7" ht="24" customHeight="1" x14ac:dyDescent="0.3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28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29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29"/>
      <c r="B21" s="35" t="s">
        <v>18</v>
      </c>
      <c r="C21" s="64">
        <f>SUM(F7:F20)</f>
        <v>1852000</v>
      </c>
      <c r="D21" s="64"/>
      <c r="E21" s="16">
        <v>1</v>
      </c>
      <c r="F21" s="65" t="s">
        <v>21</v>
      </c>
      <c r="G21" s="3"/>
    </row>
    <row r="22" spans="1:7" ht="12.75" customHeight="1" thickBot="1" x14ac:dyDescent="0.35">
      <c r="A22" s="29"/>
      <c r="B22" s="36"/>
      <c r="C22" s="64">
        <f>C21*E21</f>
        <v>1852000</v>
      </c>
      <c r="D22" s="64"/>
      <c r="E22" s="64"/>
      <c r="F22" s="36"/>
      <c r="G22" s="3"/>
    </row>
    <row r="23" spans="1:7" ht="12.75" customHeight="1" thickBot="1" x14ac:dyDescent="0.35">
      <c r="A23" s="30"/>
      <c r="B23" s="37"/>
      <c r="C23" s="64"/>
      <c r="D23" s="64"/>
      <c r="E23" s="64"/>
      <c r="F23" s="3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1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32"/>
      <c r="B26" s="15" t="s">
        <v>48</v>
      </c>
      <c r="C26" s="11" t="s">
        <v>22</v>
      </c>
      <c r="D26" s="12">
        <v>257000</v>
      </c>
      <c r="E26" s="5">
        <v>1</v>
      </c>
      <c r="F26" s="12">
        <f>D26*E26</f>
        <v>257000</v>
      </c>
      <c r="G26" s="3"/>
    </row>
    <row r="27" spans="1:7" x14ac:dyDescent="0.3">
      <c r="A27" s="32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32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32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32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32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2"/>
      <c r="B33" s="43" t="s">
        <v>23</v>
      </c>
      <c r="C33" s="56">
        <f>SUM(F26:F32)</f>
        <v>257000</v>
      </c>
      <c r="D33" s="56"/>
      <c r="E33" s="57"/>
      <c r="F33" s="54" t="s">
        <v>21</v>
      </c>
      <c r="G33" s="3"/>
    </row>
    <row r="34" spans="1:7" ht="14.25" customHeight="1" thickBot="1" x14ac:dyDescent="0.35">
      <c r="A34" s="32"/>
      <c r="B34" s="44"/>
      <c r="C34" s="66"/>
      <c r="D34" s="66"/>
      <c r="E34" s="67"/>
      <c r="F34" s="55"/>
      <c r="G34" s="3"/>
    </row>
    <row r="35" spans="1:7" ht="17.25" x14ac:dyDescent="0.3">
      <c r="A35" s="33"/>
      <c r="B35" s="40" t="s">
        <v>24</v>
      </c>
      <c r="C35" s="17" t="s">
        <v>24</v>
      </c>
      <c r="D35" s="58">
        <f>SUM(C22,C33)</f>
        <v>2109000</v>
      </c>
      <c r="E35" s="59"/>
      <c r="F35" s="18" t="s">
        <v>21</v>
      </c>
      <c r="G35" s="3"/>
    </row>
    <row r="36" spans="1:7" ht="17.25" x14ac:dyDescent="0.3">
      <c r="A36" s="33"/>
      <c r="B36" s="41"/>
      <c r="C36" s="19" t="s">
        <v>25</v>
      </c>
      <c r="D36" s="56">
        <f>D35*1.1-D35</f>
        <v>210900</v>
      </c>
      <c r="E36" s="57"/>
      <c r="F36" s="20"/>
      <c r="G36" s="3"/>
    </row>
    <row r="37" spans="1:7" ht="13.5" customHeight="1" x14ac:dyDescent="0.3">
      <c r="A37" s="33"/>
      <c r="B37" s="41"/>
      <c r="C37" s="24" t="s">
        <v>34</v>
      </c>
      <c r="D37" s="62"/>
      <c r="E37" s="62"/>
      <c r="F37" s="63"/>
      <c r="G37" s="3"/>
    </row>
    <row r="38" spans="1:7" ht="18" thickBot="1" x14ac:dyDescent="0.35">
      <c r="A38" s="34"/>
      <c r="B38" s="42"/>
      <c r="C38" s="21" t="s">
        <v>26</v>
      </c>
      <c r="D38" s="60">
        <f>SUM(D35:E36)-D37</f>
        <v>2319900</v>
      </c>
      <c r="E38" s="6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2019-07-21T07:12:25Z</cp:lastPrinted>
  <dcterms:created xsi:type="dcterms:W3CDTF">2019-03-28T03:58:09Z</dcterms:created>
  <dcterms:modified xsi:type="dcterms:W3CDTF">2019-07-21T07:29:38Z</dcterms:modified>
</cp:coreProperties>
</file>