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8" documentId="8_{5CCCB4D5-D71D-451E-A605-F2D0D965F04A}" xr6:coauthVersionLast="43" xr6:coauthVersionMax="43" xr10:uidLastSave="{DC108916-6A66-4B5C-840F-B8FE1AAF2D84}"/>
  <bookViews>
    <workbookView xWindow="-120" yWindow="-120" windowWidth="24240" windowHeight="131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<sst xmlns="http://schemas.openxmlformats.org/spreadsheetml/2006/main" count="65" uniqueCount="59">
  <si>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</si>
  <si>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</si>
  <si>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</si>
  <si>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</si>
  <si>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</si>
  <si>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</si>
  <si>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</si>
  <si>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</si>
  <si>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</si>
  <si>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</si>
  <si>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</si>
  <si>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</si>
  <si>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</si>
  <si>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</si>
  <si>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</si>
  <si>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</si>
  <si>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</si>
  <si>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</si>
  <si>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</si>
  <si>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</si>
  <si>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</si>
  <si>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</si>
  <si>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</si>
  <si>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</si>
  <si>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</si>
  <si>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</si>
  <si>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</si>
  <si>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</si>
  <si>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</si>
  <si>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</si>
  <si>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</si>
  <si>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</si>
  <si>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</si>
  <si>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</si>
  <si>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</si>
  <si>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</si>
  <si>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</si>
  <si>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</si>
  <si>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삼성전자 DDR4 8G PC4-21300(정품)</t>
    <phoneticPr fontId="1" type="noConversion"/>
  </si>
  <si>
    <t>견적일자: 2019년    08  월     23 일</t>
    <phoneticPr fontId="1" type="noConversion"/>
  </si>
  <si>
    <t>납품일자: 2019년    08 월        일</t>
    <phoneticPr fontId="1" type="noConversion"/>
  </si>
  <si>
    <t>ZOTAC GAMING 지포스 RTX 2060 D6 6GB 백플레이트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</si>
  <si>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</si>
  <si>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</si>
  <si>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아이구주 M1 타이푼 RING LED &amp; 강화유리</t>
    <phoneticPr fontId="1" type="noConversion"/>
  </si>
  <si>
    <t>topower TOP-600DS Hybrid Single Rail 80PLUS Bronze Rifle</t>
    <phoneticPr fontId="1" type="noConversion"/>
  </si>
  <si>
    <t>Microsoft Windows 10 Home
(DSP 64bit 한글)</t>
    <phoneticPr fontId="1" type="noConversion"/>
  </si>
  <si>
    <t>120mm led 쿨러</t>
    <phoneticPr fontId="1" type="noConversion"/>
  </si>
  <si>
    <t xml:space="preserve">F11 리커버리 </t>
    <phoneticPr fontId="1" type="noConversion"/>
  </si>
  <si>
    <t>리뷰안 MYSSD M.2 NVMe SSD 방열판</t>
    <phoneticPr fontId="1" type="noConversion"/>
  </si>
  <si>
    <t>NVME방열판</t>
    <phoneticPr fontId="1" type="noConversion"/>
  </si>
  <si>
    <t>고객성명(회사명):  문영빈</t>
    <phoneticPr fontId="1" type="noConversion"/>
  </si>
  <si>
    <t>전화번호:  010-6658-1936
               010-9861-9980</t>
    <phoneticPr fontId="1" type="noConversion"/>
  </si>
  <si>
    <t>마이크로닉스 KM110</t>
    <phoneticPr fontId="1" type="noConversion"/>
  </si>
  <si>
    <t>인텔 코어i7-9세대 9700 (커피레이크-R)(정품)</t>
    <phoneticPr fontId="1" type="noConversion"/>
  </si>
  <si>
    <t>ASRock B365M PRO4 에즈윈</t>
    <phoneticPr fontId="1" type="noConversion"/>
  </si>
  <si>
    <t>쿨러마스터 STANDARD i70C BLUE LED</t>
    <phoneticPr fontId="1" type="noConversion"/>
  </si>
  <si>
    <t>추가금</t>
    <phoneticPr fontId="1" type="noConversion"/>
  </si>
  <si>
    <t>새상품 개봉된상태에 다른상품으로 교환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</si>
</sst>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25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39" t="s">
        <v>31</v>
      </c>
      <c r="C1" s="46"/>
      <c r="D1" s="47"/>
      <c r="E1" s="47"/>
      <c r="F1" s="48"/>
    </row>
    <row r="2" spans="1:7" ht="22.5" customHeight="1" x14ac:dyDescent="0.3">
      <c r="A2" s="25" t="s">
        <v>52</v>
      </c>
      <c r="B2" s="40"/>
      <c r="C2" s="49"/>
      <c r="D2" s="50"/>
      <c r="E2" s="50"/>
      <c r="F2" s="51"/>
    </row>
    <row r="3" spans="1:7" ht="22.5" customHeight="1" x14ac:dyDescent="0.3">
      <c r="A3" s="23" t="s">
        <v>39</v>
      </c>
      <c r="B3" s="23" t="s">
        <v>40</v>
      </c>
      <c r="C3" s="49"/>
      <c r="D3" s="50"/>
      <c r="E3" s="50"/>
      <c r="F3" s="51"/>
    </row>
    <row r="4" spans="1:7" ht="22.5" customHeight="1" x14ac:dyDescent="0.3">
      <c r="A4" s="26" t="s">
        <v>29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28</v>
      </c>
      <c r="B7" s="4" t="s">
        <v>54</v>
      </c>
      <c r="C7" s="5" t="s">
        <v>6</v>
      </c>
      <c r="D7" s="12">
        <v>424000</v>
      </c>
      <c r="E7" s="5">
        <v>1</v>
      </c>
      <c r="F7" s="12">
        <f>D7*E7</f>
        <v>424000</v>
      </c>
      <c r="G7" s="3"/>
    </row>
    <row r="8" spans="1:7" ht="24" customHeight="1" x14ac:dyDescent="0.3">
      <c r="A8" s="29"/>
      <c r="B8" s="4" t="s">
        <v>55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29"/>
      <c r="B9" s="4" t="s">
        <v>38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29"/>
      <c r="B10" s="4" t="s">
        <v>41</v>
      </c>
      <c r="C10" s="5" t="s">
        <v>9</v>
      </c>
      <c r="D10" s="12">
        <v>452000</v>
      </c>
      <c r="E10" s="5">
        <v>1</v>
      </c>
      <c r="F10" s="12">
        <f t="shared" si="0"/>
        <v>452000</v>
      </c>
      <c r="G10" s="3"/>
    </row>
    <row r="11" spans="1:7" ht="24" customHeight="1" x14ac:dyDescent="0.3">
      <c r="A11" s="29"/>
      <c r="B11" s="4" t="s">
        <v>42</v>
      </c>
      <c r="C11" s="5" t="s">
        <v>10</v>
      </c>
      <c r="D11" s="12">
        <v>153000</v>
      </c>
      <c r="E11" s="5">
        <v>1</v>
      </c>
      <c r="F11" s="12">
        <f t="shared" si="0"/>
        <v>153000</v>
      </c>
      <c r="G11" s="3"/>
    </row>
    <row r="12" spans="1:7" ht="24" x14ac:dyDescent="0.3">
      <c r="A12" s="29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44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29"/>
      <c r="B15" s="6" t="s">
        <v>45</v>
      </c>
      <c r="C15" s="5" t="s">
        <v>14</v>
      </c>
      <c r="D15" s="12">
        <v>60000</v>
      </c>
      <c r="E15" s="5">
        <v>1</v>
      </c>
      <c r="F15" s="12">
        <f t="shared" si="0"/>
        <v>60000</v>
      </c>
      <c r="G15" s="3"/>
    </row>
    <row r="16" spans="1:7" ht="24" customHeight="1" x14ac:dyDescent="0.3">
      <c r="A16" s="29"/>
      <c r="B16" s="5" t="s">
        <v>56</v>
      </c>
      <c r="C16" s="5" t="s">
        <v>15</v>
      </c>
      <c r="D16" s="12">
        <v>16000</v>
      </c>
      <c r="E16" s="5">
        <v>1</v>
      </c>
      <c r="F16" s="12">
        <f t="shared" si="0"/>
        <v>16000</v>
      </c>
      <c r="G16" s="3"/>
    </row>
    <row r="17" spans="1:7" ht="24" customHeight="1" x14ac:dyDescent="0.3">
      <c r="A17" s="29"/>
      <c r="B17" s="6" t="s">
        <v>47</v>
      </c>
      <c r="C17" s="5" t="s">
        <v>16</v>
      </c>
      <c r="D17" s="12">
        <v>14000</v>
      </c>
      <c r="E17" s="5">
        <v>1</v>
      </c>
      <c r="F17" s="12">
        <f t="shared" si="0"/>
        <v>14000</v>
      </c>
      <c r="G17" s="3"/>
    </row>
    <row r="18" spans="1:7" ht="24" customHeight="1" x14ac:dyDescent="0.3">
      <c r="A18" s="29"/>
      <c r="B18" s="6" t="s">
        <v>46</v>
      </c>
      <c r="C18" s="5" t="s">
        <v>19</v>
      </c>
      <c r="D18" s="12">
        <v>146000</v>
      </c>
      <c r="E18" s="5">
        <v>1</v>
      </c>
      <c r="F18" s="12">
        <f t="shared" si="0"/>
        <v>146000</v>
      </c>
      <c r="G18" s="3"/>
    </row>
    <row r="19" spans="1:7" x14ac:dyDescent="0.3">
      <c r="A19" s="29"/>
      <c r="B19" s="8" t="s">
        <v>20</v>
      </c>
      <c r="C19" s="8" t="s">
        <v>17</v>
      </c>
      <c r="D19" s="13">
        <v>69000</v>
      </c>
      <c r="E19" s="8">
        <v>1</v>
      </c>
      <c r="F19" s="13">
        <f t="shared" si="0"/>
        <v>69000</v>
      </c>
      <c r="G19" s="3"/>
    </row>
    <row r="20" spans="1:7" ht="17.25" thickBot="1" x14ac:dyDescent="0.35">
      <c r="A20" s="30"/>
      <c r="B20" s="8" t="s">
        <v>48</v>
      </c>
      <c r="C20" s="8" t="s">
        <v>34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1627000</v>
      </c>
      <c r="D21" s="65"/>
      <c r="E21" s="16">
        <v>1</v>
      </c>
      <c r="F21" s="66" t="s">
        <v>21</v>
      </c>
      <c r="G21" s="3"/>
    </row>
    <row r="22" spans="1:7" ht="12.75" customHeight="1" thickBot="1" x14ac:dyDescent="0.35">
      <c r="A22" s="30"/>
      <c r="B22" s="37"/>
      <c r="C22" s="65">
        <f>C21*E21</f>
        <v>1627000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3"/>
      <c r="B27" s="15" t="s">
        <v>53</v>
      </c>
      <c r="C27" s="5" t="s">
        <v>35</v>
      </c>
      <c r="D27" s="12">
        <v>9000</v>
      </c>
      <c r="E27" s="5">
        <v>1</v>
      </c>
      <c r="F27" s="12">
        <f t="shared" ref="F27:F32" si="1">D27*E27</f>
        <v>9000</v>
      </c>
      <c r="G27" s="3"/>
    </row>
    <row r="28" spans="1:7" x14ac:dyDescent="0.3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 x14ac:dyDescent="0.3">
      <c r="A29" s="33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 t="s">
        <v>49</v>
      </c>
      <c r="C30" s="11" t="s">
        <v>50</v>
      </c>
      <c r="D30" s="12">
        <v>28000</v>
      </c>
      <c r="E30" s="5">
        <v>1</v>
      </c>
      <c r="F30" s="12">
        <f t="shared" si="1"/>
        <v>28000</v>
      </c>
      <c r="G30" s="3"/>
    </row>
    <row r="31" spans="1:7" x14ac:dyDescent="0.3">
      <c r="A31" s="33"/>
      <c r="B31" s="14" t="s">
        <v>58</v>
      </c>
      <c r="C31" s="11" t="s">
        <v>57</v>
      </c>
      <c r="D31" s="12">
        <v>10000</v>
      </c>
      <c r="E31" s="5">
        <v>1</v>
      </c>
      <c r="F31" s="12">
        <f t="shared" si="1"/>
        <v>10000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23</v>
      </c>
      <c r="C33" s="57">
        <f>SUM(F26:F32)</f>
        <v>47000</v>
      </c>
      <c r="D33" s="57"/>
      <c r="E33" s="58"/>
      <c r="F33" s="55" t="s">
        <v>21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24</v>
      </c>
      <c r="C35" s="17" t="s">
        <v>24</v>
      </c>
      <c r="D35" s="59">
        <f>SUM(C22,C33)</f>
        <v>1674000</v>
      </c>
      <c r="E35" s="60"/>
      <c r="F35" s="18" t="s">
        <v>21</v>
      </c>
      <c r="G35" s="3"/>
    </row>
    <row r="36" spans="1:7" ht="17.25" x14ac:dyDescent="0.3">
      <c r="A36" s="34"/>
      <c r="B36" s="42"/>
      <c r="C36" s="19" t="s">
        <v>25</v>
      </c>
      <c r="D36" s="57">
        <f>D35*1.1-D35</f>
        <v>167400.00000000023</v>
      </c>
      <c r="E36" s="58"/>
      <c r="F36" s="20"/>
      <c r="G36" s="3"/>
    </row>
    <row r="37" spans="1:7" ht="13.5" customHeight="1" x14ac:dyDescent="0.3">
      <c r="A37" s="34"/>
      <c r="B37" s="42"/>
      <c r="C37" s="24" t="s">
        <v>33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26</v>
      </c>
      <c r="D38" s="61">
        <f>SUM(D35:E36)-D37</f>
        <v>1841400.0000000002</v>
      </c>
      <c r="E38" s="62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2019-08-24T03:14:05Z</cp:lastPrinted>
  <dcterms:created xsi:type="dcterms:W3CDTF">2019-03-28T03:58:09Z</dcterms:created>
  <dcterms:modified xsi:type="dcterms:W3CDTF">2019-08-24T03:14:15Z</dcterms:modified>
</cp:coreProperties>
</file>