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Desktop\"/>
    </mc:Choice>
  </mc:AlternateContent>
  <xr:revisionPtr revIDLastSave="0" documentId="8_{5208DADA-D40F-477F-907D-935A5F5DC27D}" xr6:coauthVersionLast="45" xr6:coauthVersionMax="45" xr10:uidLastSave="{00000000-0000-0000-0000-000000000000}"/>
  <bookViews>
    <workbookView xWindow="0" yWindow="3270" windowWidth="28800" windowHeight="15435" xr2:uid="{D4F94C82-A1BF-4632-92C0-14BD1632E0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 l="1"/>
  <c r="G8" i="1" s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C7" i="1"/>
  <c r="G7" i="1" s="1"/>
  <c r="G5" i="1"/>
  <c r="G6" i="1"/>
  <c r="G4" i="1"/>
  <c r="C4" i="1"/>
  <c r="C2" i="1"/>
  <c r="G2" i="1" s="1"/>
  <c r="G43" i="1" l="1"/>
</calcChain>
</file>

<file path=xl/sharedStrings.xml><?xml version="1.0" encoding="utf-8"?>
<sst xmlns="http://schemas.openxmlformats.org/spreadsheetml/2006/main" count="15" uniqueCount="15">
  <si>
    <t>구분</t>
    <phoneticPr fontId="1" type="noConversion"/>
  </si>
  <si>
    <t>2017년</t>
    <phoneticPr fontId="1" type="noConversion"/>
  </si>
  <si>
    <t>2018년</t>
    <phoneticPr fontId="1" type="noConversion"/>
  </si>
  <si>
    <t>2019년</t>
    <phoneticPr fontId="1" type="noConversion"/>
  </si>
  <si>
    <t>계산서매입</t>
    <phoneticPr fontId="1" type="noConversion"/>
  </si>
  <si>
    <t>계산서매출</t>
    <phoneticPr fontId="1" type="noConversion"/>
  </si>
  <si>
    <t>카드매출</t>
    <phoneticPr fontId="1" type="noConversion"/>
  </si>
  <si>
    <t>재고금액</t>
    <phoneticPr fontId="1" type="noConversion"/>
  </si>
  <si>
    <t>매입+10%</t>
    <phoneticPr fontId="1" type="noConversion"/>
  </si>
  <si>
    <t>비고</t>
    <phoneticPr fontId="1" type="noConversion"/>
  </si>
  <si>
    <t>1기확정</t>
    <phoneticPr fontId="1" type="noConversion"/>
  </si>
  <si>
    <t>2기예정</t>
    <phoneticPr fontId="1" type="noConversion"/>
  </si>
  <si>
    <t>재고 합계</t>
    <phoneticPr fontId="1" type="noConversion"/>
  </si>
  <si>
    <t>현금매출</t>
    <phoneticPr fontId="1" type="noConversion"/>
  </si>
  <si>
    <t>10월-11월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</si>
</sst>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26FD-0F77-4E95-A97F-0D4D6C0AF0A9}">
  <dimension ref="A1:H43"/>
  <sheetViews>
    <sheetView tabSelected="1" view="pageLayout" zoomScaleNormal="100" workbookViewId="0">
      <selection activeCell="F10" sqref="F10"/>
    </sheetView>
  </sheetViews>
  <sheetFormatPr defaultRowHeight="16.5" x14ac:dyDescent="0.3"/>
  <cols>
    <col min="2" max="2" width="12.125" bestFit="1" customWidth="1"/>
    <col min="3" max="3" width="11" customWidth="1"/>
    <col min="4" max="4" width="12.125" bestFit="1" customWidth="1"/>
    <col min="5" max="5" width="10.625" bestFit="1" customWidth="1"/>
    <col min="6" max="7" width="12.125" bestFit="1" customWidth="1"/>
  </cols>
  <sheetData>
    <row r="1" spans="1:8" x14ac:dyDescent="0.3">
      <c r="A1" t="s">
        <v>0</v>
      </c>
      <c r="B1" t="s">
        <v>4</v>
      </c>
      <c r="C1" t="s">
        <v>8</v>
      </c>
      <c r="D1" t="s">
        <v>5</v>
      </c>
      <c r="E1" t="s">
        <v>13</v>
      </c>
      <c r="F1" t="s">
        <v>6</v>
      </c>
      <c r="G1" t="s">
        <v>7</v>
      </c>
      <c r="H1" t="s">
        <v>9</v>
      </c>
    </row>
    <row r="2" spans="1:8" x14ac:dyDescent="0.3">
      <c r="A2" t="s">
        <v>1</v>
      </c>
      <c r="B2" s="1">
        <v>34067077</v>
      </c>
      <c r="C2" s="1">
        <f>B2*H2</f>
        <v>37473784.700000003</v>
      </c>
      <c r="D2" s="1"/>
      <c r="E2" s="1">
        <v>-3000000</v>
      </c>
      <c r="F2" s="1">
        <v>18296000</v>
      </c>
      <c r="G2" s="1">
        <f>C2-F2+E2</f>
        <v>16177784.700000003</v>
      </c>
      <c r="H2" s="2">
        <v>1.1000000000000001</v>
      </c>
    </row>
    <row r="3" spans="1:8" x14ac:dyDescent="0.3">
      <c r="B3" s="1"/>
      <c r="C3" s="1"/>
      <c r="D3" s="1"/>
      <c r="E3" s="1"/>
      <c r="F3" s="1"/>
      <c r="G3" s="1"/>
      <c r="H3" s="1"/>
    </row>
    <row r="4" spans="1:8" x14ac:dyDescent="0.3">
      <c r="A4" t="s">
        <v>2</v>
      </c>
      <c r="B4" s="1">
        <v>639060264</v>
      </c>
      <c r="C4" s="1">
        <f>B4*H2</f>
        <v>702966290.4000001</v>
      </c>
      <c r="D4" s="1">
        <v>187484790</v>
      </c>
      <c r="E4" s="1">
        <v>-2000000</v>
      </c>
      <c r="F4" s="1">
        <v>425573660</v>
      </c>
      <c r="G4" s="1">
        <f>C4+E4-D4-F4</f>
        <v>87907840.400000095</v>
      </c>
      <c r="H4" s="1"/>
    </row>
    <row r="5" spans="1:8" x14ac:dyDescent="0.3">
      <c r="B5" s="1"/>
      <c r="C5" s="1"/>
      <c r="D5" s="1"/>
      <c r="E5" s="1"/>
      <c r="F5" s="1"/>
      <c r="G5" s="1">
        <f t="shared" ref="G5:G42" si="0">C5+E5-D5-F5</f>
        <v>0</v>
      </c>
      <c r="H5" s="1"/>
    </row>
    <row r="6" spans="1:8" x14ac:dyDescent="0.3">
      <c r="A6" t="s">
        <v>3</v>
      </c>
      <c r="B6" s="1"/>
      <c r="C6" s="1"/>
      <c r="D6" s="1"/>
      <c r="E6" s="1"/>
      <c r="F6" s="1"/>
      <c r="G6" s="1">
        <f t="shared" si="0"/>
        <v>0</v>
      </c>
      <c r="H6" s="1"/>
    </row>
    <row r="7" spans="1:8" x14ac:dyDescent="0.3">
      <c r="A7" t="s">
        <v>10</v>
      </c>
      <c r="B7" s="1">
        <v>268584081</v>
      </c>
      <c r="C7" s="1">
        <f>B7*H2</f>
        <v>295442489.10000002</v>
      </c>
      <c r="D7" s="1">
        <v>89058092</v>
      </c>
      <c r="E7" s="1"/>
      <c r="F7" s="1">
        <v>215143500</v>
      </c>
      <c r="G7" s="1">
        <f t="shared" si="0"/>
        <v>-8759102.8999999762</v>
      </c>
      <c r="H7" s="1"/>
    </row>
    <row r="8" spans="1:8" x14ac:dyDescent="0.3">
      <c r="A8" t="s">
        <v>11</v>
      </c>
      <c r="B8" s="1">
        <v>129174214</v>
      </c>
      <c r="C8" s="1">
        <f>B8*H2</f>
        <v>142091635.40000001</v>
      </c>
      <c r="D8" s="1">
        <v>56196894</v>
      </c>
      <c r="E8" s="1"/>
      <c r="F8" s="1">
        <v>88547700</v>
      </c>
      <c r="G8" s="1">
        <f t="shared" si="0"/>
        <v>-2652958.599999994</v>
      </c>
      <c r="H8" s="1"/>
    </row>
    <row r="9" spans="1:8" x14ac:dyDescent="0.3">
      <c r="A9" t="s">
        <v>14</v>
      </c>
      <c r="B9" s="1">
        <v>51021928</v>
      </c>
      <c r="C9" s="1">
        <f>B9*H2</f>
        <v>56124120.800000004</v>
      </c>
      <c r="D9" s="1">
        <v>34210897</v>
      </c>
      <c r="E9" s="1"/>
      <c r="F9" s="1">
        <v>50855400</v>
      </c>
      <c r="G9" s="1">
        <f t="shared" si="0"/>
        <v>-28942176.199999996</v>
      </c>
      <c r="H9" s="1"/>
    </row>
    <row r="10" spans="1:8" x14ac:dyDescent="0.3">
      <c r="B10" s="1"/>
      <c r="C10" s="1"/>
      <c r="D10" s="1"/>
      <c r="E10" s="1"/>
      <c r="F10" s="1"/>
      <c r="G10" s="1">
        <f t="shared" si="0"/>
        <v>0</v>
      </c>
      <c r="H10" s="1"/>
    </row>
    <row r="11" spans="1:8" x14ac:dyDescent="0.3">
      <c r="B11" s="1"/>
      <c r="C11" s="1"/>
      <c r="D11" s="1"/>
      <c r="E11" s="1"/>
      <c r="F11" s="1"/>
      <c r="G11" s="1">
        <f t="shared" si="0"/>
        <v>0</v>
      </c>
      <c r="H11" s="1"/>
    </row>
    <row r="12" spans="1:8" x14ac:dyDescent="0.3">
      <c r="B12" s="1"/>
      <c r="C12" s="1"/>
      <c r="D12" s="1"/>
      <c r="E12" s="1"/>
      <c r="F12" s="1"/>
      <c r="G12" s="1">
        <f t="shared" si="0"/>
        <v>0</v>
      </c>
      <c r="H12" s="1"/>
    </row>
    <row r="13" spans="1:8" x14ac:dyDescent="0.3">
      <c r="B13" s="1"/>
      <c r="C13" s="1"/>
      <c r="D13" s="1"/>
      <c r="E13" s="1"/>
      <c r="F13" s="1"/>
      <c r="G13" s="1">
        <f t="shared" si="0"/>
        <v>0</v>
      </c>
      <c r="H13" s="1"/>
    </row>
    <row r="14" spans="1:8" x14ac:dyDescent="0.3">
      <c r="B14" s="1"/>
      <c r="C14" s="1"/>
      <c r="D14" s="1"/>
      <c r="E14" s="1"/>
      <c r="F14" s="1"/>
      <c r="G14" s="1">
        <f t="shared" si="0"/>
        <v>0</v>
      </c>
      <c r="H14" s="1"/>
    </row>
    <row r="15" spans="1:8" x14ac:dyDescent="0.3">
      <c r="B15" s="1"/>
      <c r="C15" s="1"/>
      <c r="D15" s="1"/>
      <c r="E15" s="1"/>
      <c r="F15" s="1"/>
      <c r="G15" s="1">
        <f t="shared" si="0"/>
        <v>0</v>
      </c>
      <c r="H15" s="1"/>
    </row>
    <row r="16" spans="1:8" x14ac:dyDescent="0.3">
      <c r="B16" s="1"/>
      <c r="C16" s="1"/>
      <c r="D16" s="1"/>
      <c r="E16" s="1"/>
      <c r="F16" s="1"/>
      <c r="G16" s="1">
        <f t="shared" si="0"/>
        <v>0</v>
      </c>
      <c r="H16" s="1"/>
    </row>
    <row r="17" spans="2:8" x14ac:dyDescent="0.3">
      <c r="B17" s="1"/>
      <c r="C17" s="1"/>
      <c r="D17" s="1"/>
      <c r="E17" s="1"/>
      <c r="F17" s="1"/>
      <c r="G17" s="1">
        <f t="shared" si="0"/>
        <v>0</v>
      </c>
      <c r="H17" s="1"/>
    </row>
    <row r="18" spans="2:8" x14ac:dyDescent="0.3">
      <c r="B18" s="1"/>
      <c r="C18" s="1"/>
      <c r="D18" s="1"/>
      <c r="E18" s="1"/>
      <c r="F18" s="1"/>
      <c r="G18" s="1">
        <f t="shared" si="0"/>
        <v>0</v>
      </c>
      <c r="H18" s="1"/>
    </row>
    <row r="19" spans="2:8" x14ac:dyDescent="0.3">
      <c r="B19" s="1"/>
      <c r="C19" s="1"/>
      <c r="D19" s="1"/>
      <c r="E19" s="1"/>
      <c r="F19" s="1"/>
      <c r="G19" s="1">
        <f t="shared" si="0"/>
        <v>0</v>
      </c>
      <c r="H19" s="1"/>
    </row>
    <row r="20" spans="2:8" x14ac:dyDescent="0.3">
      <c r="B20" s="1"/>
      <c r="C20" s="1"/>
      <c r="D20" s="1"/>
      <c r="E20" s="1"/>
      <c r="F20" s="1"/>
      <c r="G20" s="1">
        <f t="shared" si="0"/>
        <v>0</v>
      </c>
      <c r="H20" s="1"/>
    </row>
    <row r="21" spans="2:8" x14ac:dyDescent="0.3">
      <c r="B21" s="1"/>
      <c r="C21" s="1"/>
      <c r="D21" s="1"/>
      <c r="E21" s="1"/>
      <c r="F21" s="1"/>
      <c r="G21" s="1">
        <f t="shared" si="0"/>
        <v>0</v>
      </c>
      <c r="H21" s="1"/>
    </row>
    <row r="22" spans="2:8" x14ac:dyDescent="0.3">
      <c r="B22" s="1"/>
      <c r="C22" s="1"/>
      <c r="D22" s="1"/>
      <c r="E22" s="1"/>
      <c r="F22" s="1"/>
      <c r="G22" s="1">
        <f t="shared" si="0"/>
        <v>0</v>
      </c>
      <c r="H22" s="1"/>
    </row>
    <row r="23" spans="2:8" x14ac:dyDescent="0.3">
      <c r="B23" s="1"/>
      <c r="C23" s="1"/>
      <c r="D23" s="1"/>
      <c r="E23" s="1"/>
      <c r="F23" s="1"/>
      <c r="G23" s="1">
        <f t="shared" si="0"/>
        <v>0</v>
      </c>
      <c r="H23" s="1"/>
    </row>
    <row r="24" spans="2:8" x14ac:dyDescent="0.3">
      <c r="B24" s="1"/>
      <c r="C24" s="1"/>
      <c r="D24" s="1"/>
      <c r="E24" s="1"/>
      <c r="F24" s="1"/>
      <c r="G24" s="1">
        <f t="shared" si="0"/>
        <v>0</v>
      </c>
      <c r="H24" s="1"/>
    </row>
    <row r="25" spans="2:8" x14ac:dyDescent="0.3">
      <c r="B25" s="1"/>
      <c r="C25" s="1"/>
      <c r="D25" s="1"/>
      <c r="E25" s="1"/>
      <c r="F25" s="1"/>
      <c r="G25" s="1">
        <f t="shared" si="0"/>
        <v>0</v>
      </c>
      <c r="H25" s="1"/>
    </row>
    <row r="26" spans="2:8" x14ac:dyDescent="0.3">
      <c r="B26" s="1"/>
      <c r="C26" s="1"/>
      <c r="D26" s="1"/>
      <c r="E26" s="1"/>
      <c r="F26" s="1"/>
      <c r="G26" s="1">
        <f t="shared" si="0"/>
        <v>0</v>
      </c>
      <c r="H26" s="1"/>
    </row>
    <row r="27" spans="2:8" x14ac:dyDescent="0.3">
      <c r="B27" s="1"/>
      <c r="C27" s="1"/>
      <c r="D27" s="1"/>
      <c r="E27" s="1"/>
      <c r="F27" s="1"/>
      <c r="G27" s="1">
        <f t="shared" si="0"/>
        <v>0</v>
      </c>
      <c r="H27" s="1"/>
    </row>
    <row r="28" spans="2:8" x14ac:dyDescent="0.3">
      <c r="B28" s="1"/>
      <c r="C28" s="1"/>
      <c r="D28" s="1"/>
      <c r="E28" s="1"/>
      <c r="F28" s="1"/>
      <c r="G28" s="1">
        <f t="shared" si="0"/>
        <v>0</v>
      </c>
      <c r="H28" s="1"/>
    </row>
    <row r="29" spans="2:8" x14ac:dyDescent="0.3">
      <c r="B29" s="1"/>
      <c r="C29" s="1"/>
      <c r="D29" s="1"/>
      <c r="E29" s="1"/>
      <c r="F29" s="1"/>
      <c r="G29" s="1">
        <f t="shared" si="0"/>
        <v>0</v>
      </c>
      <c r="H29" s="1"/>
    </row>
    <row r="30" spans="2:8" x14ac:dyDescent="0.3">
      <c r="B30" s="1"/>
      <c r="C30" s="1"/>
      <c r="D30" s="1"/>
      <c r="E30" s="1"/>
      <c r="F30" s="1"/>
      <c r="G30" s="1">
        <f t="shared" si="0"/>
        <v>0</v>
      </c>
      <c r="H30" s="1"/>
    </row>
    <row r="31" spans="2:8" x14ac:dyDescent="0.3">
      <c r="B31" s="1"/>
      <c r="C31" s="1"/>
      <c r="D31" s="1"/>
      <c r="E31" s="1"/>
      <c r="F31" s="1"/>
      <c r="G31" s="1">
        <f t="shared" si="0"/>
        <v>0</v>
      </c>
      <c r="H31" s="1"/>
    </row>
    <row r="32" spans="2:8" x14ac:dyDescent="0.3">
      <c r="B32" s="1"/>
      <c r="C32" s="1"/>
      <c r="D32" s="1"/>
      <c r="E32" s="1"/>
      <c r="F32" s="1"/>
      <c r="G32" s="1">
        <f t="shared" si="0"/>
        <v>0</v>
      </c>
      <c r="H32" s="1"/>
    </row>
    <row r="33" spans="1:8" x14ac:dyDescent="0.3">
      <c r="B33" s="1"/>
      <c r="C33" s="1"/>
      <c r="D33" s="1"/>
      <c r="E33" s="1"/>
      <c r="F33" s="1"/>
      <c r="G33" s="1">
        <f t="shared" si="0"/>
        <v>0</v>
      </c>
      <c r="H33" s="1"/>
    </row>
    <row r="34" spans="1:8" x14ac:dyDescent="0.3">
      <c r="B34" s="1"/>
      <c r="C34" s="1"/>
      <c r="D34" s="1"/>
      <c r="E34" s="1"/>
      <c r="F34" s="1"/>
      <c r="G34" s="1">
        <f t="shared" si="0"/>
        <v>0</v>
      </c>
      <c r="H34" s="1"/>
    </row>
    <row r="35" spans="1:8" x14ac:dyDescent="0.3">
      <c r="B35" s="1"/>
      <c r="C35" s="1"/>
      <c r="D35" s="1"/>
      <c r="E35" s="1"/>
      <c r="F35" s="1"/>
      <c r="G35" s="1">
        <f t="shared" si="0"/>
        <v>0</v>
      </c>
      <c r="H35" s="1"/>
    </row>
    <row r="36" spans="1:8" x14ac:dyDescent="0.3">
      <c r="B36" s="1"/>
      <c r="C36" s="1"/>
      <c r="D36" s="1"/>
      <c r="E36" s="1"/>
      <c r="F36" s="1"/>
      <c r="G36" s="1">
        <f t="shared" si="0"/>
        <v>0</v>
      </c>
      <c r="H36" s="1"/>
    </row>
    <row r="37" spans="1:8" x14ac:dyDescent="0.3">
      <c r="B37" s="1"/>
      <c r="C37" s="1"/>
      <c r="D37" s="1"/>
      <c r="E37" s="1"/>
      <c r="F37" s="1"/>
      <c r="G37" s="1">
        <f t="shared" si="0"/>
        <v>0</v>
      </c>
      <c r="H37" s="1"/>
    </row>
    <row r="38" spans="1:8" x14ac:dyDescent="0.3">
      <c r="B38" s="1"/>
      <c r="C38" s="1"/>
      <c r="D38" s="1"/>
      <c r="E38" s="1"/>
      <c r="F38" s="1"/>
      <c r="G38" s="1">
        <f t="shared" si="0"/>
        <v>0</v>
      </c>
      <c r="H38" s="1"/>
    </row>
    <row r="39" spans="1:8" x14ac:dyDescent="0.3">
      <c r="B39" s="1"/>
      <c r="C39" s="1"/>
      <c r="D39" s="1"/>
      <c r="E39" s="1"/>
      <c r="F39" s="1"/>
      <c r="G39" s="1">
        <f t="shared" si="0"/>
        <v>0</v>
      </c>
      <c r="H39" s="1"/>
    </row>
    <row r="40" spans="1:8" x14ac:dyDescent="0.3">
      <c r="B40" s="1"/>
      <c r="C40" s="1"/>
      <c r="D40" s="1"/>
      <c r="E40" s="1"/>
      <c r="F40" s="1"/>
      <c r="G40" s="1">
        <f t="shared" si="0"/>
        <v>0</v>
      </c>
      <c r="H40" s="1"/>
    </row>
    <row r="41" spans="1:8" x14ac:dyDescent="0.3">
      <c r="B41" s="1"/>
      <c r="C41" s="1"/>
      <c r="D41" s="1"/>
      <c r="E41" s="1"/>
      <c r="F41" s="1"/>
      <c r="G41" s="1">
        <f t="shared" si="0"/>
        <v>0</v>
      </c>
      <c r="H41" s="1"/>
    </row>
    <row r="42" spans="1:8" x14ac:dyDescent="0.3">
      <c r="B42" s="1"/>
      <c r="C42" s="1"/>
      <c r="D42" s="1"/>
      <c r="E42" s="1"/>
      <c r="F42" s="1"/>
      <c r="G42" s="1">
        <f t="shared" si="0"/>
        <v>0</v>
      </c>
      <c r="H42" s="1"/>
    </row>
    <row r="43" spans="1:8" x14ac:dyDescent="0.3">
      <c r="A43" s="3" t="s">
        <v>12</v>
      </c>
      <c r="B43" s="3"/>
      <c r="C43" s="3"/>
      <c r="D43" s="3"/>
      <c r="E43" s="3"/>
      <c r="F43" s="3"/>
      <c r="G43" s="1">
        <f>SUM(G2:G42)</f>
        <v>63731387.400000133</v>
      </c>
      <c r="H43" s="1"/>
    </row>
  </sheetData>
  <mergeCells count="1">
    <mergeCell ref="A43:F43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&amp;C매입매출 세금계산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dcterms:created xsi:type="dcterms:W3CDTF">2019-10-28T03:47:59Z</dcterms:created>
  <dcterms:modified xsi:type="dcterms:W3CDTF">2019-12-06T08:26:05Z</dcterms:modified>
</cp:coreProperties>
</file>