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문서/"/>
    </mc:Choice>
  </mc:AlternateContent>
  <xr:revisionPtr revIDLastSave="14" documentId="11_D2FFA0ABCBC4E2542ADF009BC15818EE3FDA209A" xr6:coauthVersionLast="45" xr6:coauthVersionMax="45" xr10:uidLastSave="{F7D0C9A5-AECB-427A-BDFD-5B31C1B1F8D6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<sst xmlns="http://schemas.openxmlformats.org/spreadsheetml/2006/main" count="68" uniqueCount="58">
  <si>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</si>
  <si>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</si>
  <si>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</si>
  <si>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</si>
  <si>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</si>
  <si>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</si>
  <si>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</si>
  <si>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</si>
  <si>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</si>
  <si>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</si>
  <si>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</si>
  <si>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</si>
  <si>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</si>
  <si>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</si>
  <si>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</si>
  <si>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</si>
  <si>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</si>
  <si>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</si>
  <si>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</si>
  <si>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</si>
  <si>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</si>
  <si>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</si>
  <si>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</si>
  <si>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</si>
  <si>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</si>
  <si>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</si>
  <si>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</si>
  <si>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</si>
  <si>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</si>
  <si>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</si>
  <si>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</si>
  <si>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</si>
  <si>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</si>
  <si>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</si>
  <si>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</si>
  <si>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</si>
  <si>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</si>
  <si>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</si>
  <si>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</si>
  <si>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</si>
  <si>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</si>
  <si>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</si>
  <si>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</si>
  <si>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견적일자: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</si>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</sst>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38" sqref="D38:E3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40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41</v>
      </c>
      <c r="B2" s="37"/>
      <c r="C2" s="46"/>
      <c r="D2" s="47"/>
      <c r="E2" s="47"/>
      <c r="F2" s="48"/>
    </row>
    <row r="3" spans="1:7" ht="22.5" customHeight="1">
      <c r="A3" s="13" t="s">
        <v>43</v>
      </c>
      <c r="B3" s="13" t="s">
        <v>42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/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41"/>
      <c r="B7" s="14"/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41"/>
      <c r="B8" s="14"/>
      <c r="C8" s="3" t="s">
        <v>8</v>
      </c>
      <c r="D8" s="8"/>
      <c r="E8" s="3"/>
      <c r="F8" s="8">
        <f t="shared" si="0"/>
        <v>0</v>
      </c>
      <c r="G8" s="2"/>
    </row>
    <row r="9" spans="1:7">
      <c r="A9" s="41"/>
      <c r="B9" s="14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14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1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/>
      <c r="C13" s="3" t="s">
        <v>13</v>
      </c>
      <c r="D13" s="8"/>
      <c r="E13" s="3"/>
      <c r="F13" s="8">
        <f t="shared" si="0"/>
        <v>0</v>
      </c>
      <c r="G13" s="2"/>
    </row>
    <row r="14" spans="1:7">
      <c r="A14" s="41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41"/>
      <c r="B15" s="11" t="s">
        <v>39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60000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60000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51</v>
      </c>
      <c r="B34" s="38" t="s">
        <v>54</v>
      </c>
      <c r="C34" s="31">
        <f>SUM(F25:F33)</f>
        <v>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55</v>
      </c>
      <c r="B36" s="23"/>
      <c r="C36" s="20" t="s">
        <v>4</v>
      </c>
      <c r="D36" s="31">
        <f>SUM(C22,C34)</f>
        <v>60000</v>
      </c>
      <c r="E36" s="31"/>
      <c r="F36" s="21" t="s">
        <v>20</v>
      </c>
      <c r="G36" s="2"/>
    </row>
    <row r="37" spans="1:7" ht="16.5" customHeight="1">
      <c r="A37" s="22" t="s">
        <v>56</v>
      </c>
      <c r="B37" s="27" t="b">
        <f>IF(D38="카드+현금",ROUND(Sheet2!B4,-4))</f>
        <v>0</v>
      </c>
      <c r="C37" s="20" t="s">
        <v>22</v>
      </c>
      <c r="D37" s="29">
        <f>D36*1.1-D36</f>
        <v>6000</v>
      </c>
      <c r="E37" s="30"/>
      <c r="F37" s="24"/>
      <c r="G37" s="2"/>
    </row>
    <row r="38" spans="1:7" ht="17.25" customHeight="1">
      <c r="A38" s="22" t="s">
        <v>49</v>
      </c>
      <c r="B38" s="23"/>
      <c r="C38" s="20" t="s">
        <v>47</v>
      </c>
      <c r="D38" s="33" t="s">
        <v>57</v>
      </c>
      <c r="E38" s="35"/>
      <c r="F38" s="25"/>
      <c r="G38" s="2"/>
    </row>
    <row r="39" spans="1:7" ht="17.25" customHeight="1">
      <c r="A39" s="57" t="s">
        <v>50</v>
      </c>
      <c r="B39" s="60">
        <f>SUM(B36:B37)-B38</f>
        <v>0</v>
      </c>
      <c r="C39" s="20" t="s">
        <v>49</v>
      </c>
      <c r="D39" s="31"/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60000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48</v>
      </c>
      <c r="B1" t="s">
        <v>26</v>
      </c>
    </row>
    <row r="2" spans="1:2">
      <c r="A2" t="s">
        <v>44</v>
      </c>
      <c r="B2" t="s">
        <v>20</v>
      </c>
    </row>
    <row r="3" spans="1:2">
      <c r="A3" t="s">
        <v>45</v>
      </c>
      <c r="B3" t="s">
        <v>53</v>
      </c>
    </row>
    <row r="4" spans="1:2">
      <c r="A4" t="s">
        <v>46</v>
      </c>
      <c r="B4" s="28">
        <f>Sheet1!D36-(Sheet1!B36/1.1)</f>
        <v>60000</v>
      </c>
    </row>
    <row r="5" spans="1:2">
      <c r="A5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2019-12-25T10:50:30Z</cp:lastPrinted>
  <dcterms:created xsi:type="dcterms:W3CDTF">2019-03-28T03:58:09Z</dcterms:created>
  <dcterms:modified xsi:type="dcterms:W3CDTF">2020-06-18T07:14:22Z</dcterms:modified>
</cp:coreProperties>
</file>