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1D9E82E-AA79-45B8-AFFA-CF40B5E6CF0E}" xr6:coauthVersionLast="45" xr6:coauthVersionMax="45" xr10:uidLastSave="{00000000-0000-0000-0000-000000000000}"/>
  <bookViews>
    <workbookView xWindow="3420" yWindow="309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<sst xmlns="http://schemas.openxmlformats.org/spreadsheetml/2006/main" count="92" uniqueCount="83">
  <si>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</si>
  <si>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</si>
  <si>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</si>
  <si>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</si>
  <si>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</si>
  <si>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</si>
  <si>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</si>
  <si>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</si>
  <si>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</si>
  <si>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</si>
  <si>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</si>
  <si>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</si>
  <si>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</si>
  <si>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</si>
  <si>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</si>
  <si>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</si>
  <si>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</si>
  <si>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</si>
  <si>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</si>
  <si>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</si>
  <si>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</si>
  <si>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</si>
  <si>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</si>
  <si>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</si>
  <si>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</si>
  <si>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</si>
  <si>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</si>
  <si>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</si>
  <si>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</si>
  <si>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</si>
  <si>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</si>
  <si>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</si>
  <si>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</si>
  <si>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</si>
  <si>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</si>
  <si>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</si>
  <si>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</si>
  <si>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</si>
  <si>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</si>
  <si>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</si>
  <si>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</si>
  <si>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</si>
  <si>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</si>
  <si>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</si>
  <si>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</si>
  <si>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</si>
  <si>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</si>
  <si>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</si>
  <si>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</si>
  <si>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</si>
  <si>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</si>
  <si>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</si>
  <si>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</si>
  <si>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</si>
  <si>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</si>
  <si>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</si>
  <si>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</si>
  <si>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</si>
  <si>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</si>
  <si>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</si>
  <si>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</si>
  <si>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</si>
  <si>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</si>
  <si>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</si>
  <si>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</si>
  <si>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</si>
  <si>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펜티엄 골드 G5420 (커피레이크)(정품)</t>
    <phoneticPr fontId="1" type="noConversion"/>
  </si>
  <si>
    <t>컬러풀 H310M</t>
    <phoneticPr fontId="1" type="noConversion"/>
  </si>
  <si>
    <t>삼성 DDR4 4G 21300</t>
    <phoneticPr fontId="1" type="noConversion"/>
  </si>
  <si>
    <t xml:space="preserve"> 내장</t>
    <phoneticPr fontId="1" type="noConversion"/>
  </si>
  <si>
    <t>WD 120G GREEN</t>
    <phoneticPr fontId="1" type="noConversion"/>
  </si>
  <si>
    <t xml:space="preserve"> DAVEN 스텔라미니</t>
    <phoneticPr fontId="1" type="noConversion"/>
  </si>
  <si>
    <t>잘만 정격500W</t>
    <phoneticPr fontId="1" type="noConversion"/>
  </si>
  <si>
    <t>글로벌 27인치 HDMI</t>
    <phoneticPr fontId="1" type="noConversion"/>
  </si>
  <si>
    <t>큐닉스 키보드마우스 SET</t>
    <phoneticPr fontId="1" type="noConversion"/>
  </si>
  <si>
    <t>//</t>
    <phoneticPr fontId="1" type="noConversion"/>
  </si>
  <si>
    <t>모니터</t>
    <phoneticPr fontId="1" type="noConversion"/>
  </si>
  <si>
    <t>마우스패드</t>
    <phoneticPr fontId="1" type="noConversion"/>
  </si>
  <si>
    <t>패드</t>
    <phoneticPr fontId="1" type="noConversion"/>
  </si>
  <si>
    <t>이체 및 현금영수증</t>
  </si>
  <si>
    <t>010-4784-0790</t>
    <phoneticPr fontId="1" type="noConversion"/>
  </si>
  <si>
    <t>경북 포항시 북구 송라면 해안로 2836 프레젠트풀빌라</t>
    <phoneticPr fontId="1" type="noConversion"/>
  </si>
  <si>
    <t>노경표(프레젠트풀빌라)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</si>
</sst>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62</v>
      </c>
      <c r="B1" s="32" t="s">
        <v>82</v>
      </c>
      <c r="C1" s="33" t="s">
        <v>47</v>
      </c>
      <c r="D1" s="34"/>
      <c r="E1" s="89"/>
      <c r="F1" s="90"/>
      <c r="G1" s="90"/>
      <c r="H1" s="91"/>
    </row>
    <row r="2" spans="1:9" ht="22.5" customHeight="1">
      <c r="A2" s="18" t="s">
        <v>48</v>
      </c>
      <c r="B2" s="26" t="s">
        <v>80</v>
      </c>
      <c r="C2" s="35"/>
      <c r="D2" s="36"/>
      <c r="E2" s="92"/>
      <c r="F2" s="93"/>
      <c r="G2" s="93"/>
      <c r="H2" s="94"/>
    </row>
    <row r="3" spans="1:9" ht="22.5" customHeight="1">
      <c r="A3" s="18" t="s">
        <v>49</v>
      </c>
      <c r="B3" s="20">
        <f ca="1">TODAY()</f>
        <v>43979</v>
      </c>
      <c r="C3" s="19" t="s">
        <v>50</v>
      </c>
      <c r="D3" s="25"/>
      <c r="E3" s="92"/>
      <c r="F3" s="93"/>
      <c r="G3" s="93"/>
      <c r="H3" s="94"/>
    </row>
    <row r="4" spans="1:9" ht="22.5" customHeight="1">
      <c r="A4" s="17" t="s">
        <v>46</v>
      </c>
      <c r="B4" s="39" t="s">
        <v>81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27</v>
      </c>
      <c r="B6" s="102"/>
      <c r="C6" s="59" t="s">
        <v>66</v>
      </c>
      <c r="D6" s="60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103"/>
      <c r="B7" s="104"/>
      <c r="C7" s="59" t="s">
        <v>65</v>
      </c>
      <c r="D7" s="60"/>
      <c r="E7" s="29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67</v>
      </c>
      <c r="D8" s="60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37.5" customHeight="1">
      <c r="A9" s="103"/>
      <c r="B9" s="104"/>
      <c r="C9" s="59" t="s">
        <v>68</v>
      </c>
      <c r="D9" s="60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3"/>
      <c r="B10" s="104"/>
      <c r="C10" s="59" t="s">
        <v>69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3"/>
      <c r="B12" s="104"/>
      <c r="C12" s="59" t="s">
        <v>65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65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71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72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313000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313000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73</v>
      </c>
      <c r="D24" s="49"/>
      <c r="E24" s="5" t="s">
        <v>76</v>
      </c>
      <c r="F24" s="6">
        <v>147000</v>
      </c>
      <c r="G24" s="3">
        <v>1</v>
      </c>
      <c r="H24" s="6">
        <f>F24*G24</f>
        <v>147000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74</v>
      </c>
      <c r="D25" s="49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75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77</v>
      </c>
      <c r="D27" s="52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35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147000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38</v>
      </c>
      <c r="B35" s="68"/>
      <c r="C35" s="81"/>
      <c r="D35" s="82"/>
      <c r="E35" s="8" t="s">
        <v>4</v>
      </c>
      <c r="F35" s="109">
        <f>SUM(E21,E33)</f>
        <v>460000</v>
      </c>
      <c r="G35" s="109"/>
      <c r="H35" s="9" t="s">
        <v>20</v>
      </c>
      <c r="I35" s="2"/>
    </row>
    <row r="36" spans="1:9" ht="16.5" customHeight="1">
      <c r="A36" s="67" t="s">
        <v>37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46000.000000000058</v>
      </c>
      <c r="G36" s="108"/>
      <c r="H36" s="10"/>
      <c r="I36" s="2"/>
    </row>
    <row r="37" spans="1:9" ht="17.25" customHeight="1">
      <c r="A37" s="67" t="s">
        <v>33</v>
      </c>
      <c r="B37" s="68"/>
      <c r="C37" s="83"/>
      <c r="D37" s="84"/>
      <c r="E37" s="8" t="s">
        <v>32</v>
      </c>
      <c r="F37" s="65" t="s">
        <v>79</v>
      </c>
      <c r="G37" s="66"/>
      <c r="H37" s="11"/>
      <c r="I37" s="2"/>
    </row>
    <row r="38" spans="1:9" ht="19.5" customHeight="1">
      <c r="A38" s="75" t="s">
        <v>34</v>
      </c>
      <c r="B38" s="76"/>
      <c r="C38" s="85">
        <f>SUM(C35:C36)-C37</f>
        <v>0</v>
      </c>
      <c r="D38" s="86"/>
      <c r="E38" s="28" t="s">
        <v>64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506000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0" t="s">
        <v>61</v>
      </c>
      <c r="F1" s="30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460000</v>
      </c>
    </row>
    <row r="5" spans="1:6">
      <c r="A5" t="s">
        <v>45</v>
      </c>
      <c r="B5">
        <f>B4*1.13</f>
        <v>519799.99999999994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2020-05-28T08:11:00Z</cp:lastPrinted>
  <dcterms:created xsi:type="dcterms:W3CDTF">2019-03-28T03:58:09Z</dcterms:created>
  <dcterms:modified xsi:type="dcterms:W3CDTF">2020-05-28T08:11:24Z</dcterms:modified>
</cp:coreProperties>
</file>