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A0511456-BD32-4E2A-946A-C4AFE62448DF}" xr6:coauthVersionLast="45" xr6:coauthVersionMax="45" xr10:uidLastSave="{CA5BE9B2-99E0-4DF8-A210-9F5C12C2110A}"/>
  <bookViews>
    <workbookView minimized="1" xWindow="3075" yWindow="274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<sst xmlns="http://schemas.openxmlformats.org/spreadsheetml/2006/main" count="93" uniqueCount="84">
  <si>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</si>
  <si>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</si>
  <si>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</si>
  <si>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</si>
  <si>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</si>
  <si>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</si>
  <si>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</si>
  <si>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</si>
  <si>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</si>
  <si>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</si>
  <si>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</si>
  <si>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</si>
  <si>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</si>
  <si>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</si>
  <si>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</si>
  <si>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</si>
  <si>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</si>
  <si>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</si>
  <si>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</si>
  <si>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</si>
  <si>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</si>
  <si>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</si>
  <si>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</si>
  <si>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</si>
  <si>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</si>
  <si>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</si>
  <si>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</si>
  <si>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</si>
  <si>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</si>
  <si>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</si>
  <si>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</si>
  <si>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</si>
  <si>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</si>
  <si>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</si>
  <si>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</si>
  <si>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</si>
  <si>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</si>
  <si>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</si>
  <si>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</si>
  <si>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</si>
  <si>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</si>
  <si>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</si>
  <si>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</si>
  <si>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</si>
  <si>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</si>
  <si>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</si>
  <si>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</si>
  <si>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</si>
  <si>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</si>
  <si>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</si>
  <si>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</si>
  <si>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</si>
  <si>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</si>
  <si>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</si>
  <si>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</si>
  <si>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</si>
  <si>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</si>
  <si>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</si>
  <si>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</si>
  <si>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</si>
  <si>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</si>
  <si>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</si>
  <si>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</si>
  <si>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</si>
  <si>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</si>
  <si>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</si>
  <si>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</si>
  <si>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</si>
  <si>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노경표</t>
    <phoneticPr fontId="1" type="noConversion"/>
  </si>
  <si>
    <t>컬러풀 H310M</t>
    <phoneticPr fontId="1" type="noConversion"/>
  </si>
  <si>
    <t xml:space="preserve"> 내장</t>
    <phoneticPr fontId="1" type="noConversion"/>
  </si>
  <si>
    <t>WD 120G GREEN</t>
    <phoneticPr fontId="1" type="noConversion"/>
  </si>
  <si>
    <t>/</t>
    <phoneticPr fontId="1" type="noConversion"/>
  </si>
  <si>
    <t xml:space="preserve"> DAVEN 스텔라미니</t>
    <phoneticPr fontId="1" type="noConversion"/>
  </si>
  <si>
    <t>잘만 정격500W</t>
    <phoneticPr fontId="1" type="noConversion"/>
  </si>
  <si>
    <t>인텔 펜티엄 골드 G5420 (커피레이크)(정품)</t>
    <phoneticPr fontId="1" type="noConversion"/>
  </si>
  <si>
    <t>글로벌 27인치 HDMI</t>
    <phoneticPr fontId="1" type="noConversion"/>
  </si>
  <si>
    <t>삼성 DDR4 4G 21300</t>
    <phoneticPr fontId="1" type="noConversion"/>
  </si>
  <si>
    <t>키보드</t>
    <phoneticPr fontId="1" type="noConversion"/>
  </si>
  <si>
    <t>큐닉스 키보드마우스 SET</t>
    <phoneticPr fontId="1" type="noConversion"/>
  </si>
  <si>
    <t>//</t>
    <phoneticPr fontId="1" type="noConversion"/>
  </si>
  <si>
    <t>현금(이체X)</t>
  </si>
  <si>
    <t xml:space="preserve">경남 거제시 일운면 와현리 602-2 
디클라우드 펜션 (씨앤스카이) </t>
    <phoneticPr fontId="1" type="noConversion"/>
  </si>
  <si>
    <t>010-4515-9456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</si>
</sst>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68</v>
      </c>
      <c r="C1" s="93" t="s">
        <v>52</v>
      </c>
      <c r="D1" s="94"/>
      <c r="E1" s="43"/>
      <c r="F1" s="44"/>
      <c r="G1" s="44"/>
      <c r="H1" s="45"/>
    </row>
    <row r="2" spans="1:9" ht="22.5" customHeight="1">
      <c r="A2" s="18" t="s">
        <v>53</v>
      </c>
      <c r="B2" s="26" t="s">
        <v>83</v>
      </c>
      <c r="C2" s="95"/>
      <c r="D2" s="96"/>
      <c r="E2" s="46"/>
      <c r="F2" s="47"/>
      <c r="G2" s="47"/>
      <c r="H2" s="48"/>
    </row>
    <row r="3" spans="1:9" ht="22.5" customHeight="1">
      <c r="A3" s="18" t="s">
        <v>54</v>
      </c>
      <c r="B3" s="20">
        <f ca="1">TODAY()</f>
        <v>43979</v>
      </c>
      <c r="C3" s="19" t="s">
        <v>55</v>
      </c>
      <c r="D3" s="25">
        <f ca="1">TODAY()</f>
        <v>43979</v>
      </c>
      <c r="E3" s="46"/>
      <c r="F3" s="47"/>
      <c r="G3" s="47"/>
      <c r="H3" s="48"/>
    </row>
    <row r="4" spans="1:9" ht="22.5" customHeight="1">
      <c r="A4" s="17" t="s">
        <v>51</v>
      </c>
      <c r="B4" s="97" t="s">
        <v>82</v>
      </c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75</v>
      </c>
      <c r="D6" s="64"/>
      <c r="E6" s="3" t="s">
        <v>6</v>
      </c>
      <c r="F6" s="6">
        <v>70000</v>
      </c>
      <c r="G6" s="3">
        <v>1</v>
      </c>
      <c r="H6" s="6">
        <f>F6*G6</f>
        <v>70000</v>
      </c>
      <c r="I6" s="2"/>
    </row>
    <row r="7" spans="1:9" ht="24" customHeight="1">
      <c r="A7" s="57"/>
      <c r="B7" s="58"/>
      <c r="C7" s="63" t="s">
        <v>72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65000</v>
      </c>
      <c r="G8" s="3">
        <v>1</v>
      </c>
      <c r="H8" s="6">
        <f t="shared" si="0"/>
        <v>65000</v>
      </c>
      <c r="I8" s="2"/>
    </row>
    <row r="9" spans="1:9" ht="37.5" customHeight="1">
      <c r="A9" s="57"/>
      <c r="B9" s="58"/>
      <c r="C9" s="63" t="s">
        <v>77</v>
      </c>
      <c r="D9" s="64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57"/>
      <c r="B10" s="58"/>
      <c r="C10" s="63" t="s">
        <v>70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63" t="s">
        <v>71</v>
      </c>
      <c r="D11" s="64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57"/>
      <c r="B12" s="58"/>
      <c r="C12" s="63" t="s">
        <v>72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72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73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7"/>
      <c r="B15" s="58"/>
      <c r="C15" s="87" t="s">
        <v>74</v>
      </c>
      <c r="D15" s="88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57"/>
      <c r="B16" s="58"/>
      <c r="C16" s="89"/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64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0"/>
      <c r="D19" s="111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0" t="s">
        <v>18</v>
      </c>
      <c r="D20" s="100"/>
      <c r="E20" s="68">
        <f>SUM(H6:H19)</f>
        <v>313000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100"/>
      <c r="D21" s="100"/>
      <c r="E21" s="68">
        <f>E20*G20</f>
        <v>313000</v>
      </c>
      <c r="F21" s="68"/>
      <c r="G21" s="68"/>
      <c r="H21" s="54"/>
      <c r="I21" s="2"/>
    </row>
    <row r="22" spans="1:9" ht="12.75" customHeight="1">
      <c r="A22" s="57"/>
      <c r="B22" s="58"/>
      <c r="C22" s="100"/>
      <c r="D22" s="100"/>
      <c r="E22" s="68"/>
      <c r="F22" s="68"/>
      <c r="G22" s="68"/>
      <c r="H22" s="54"/>
      <c r="I22" s="2"/>
    </row>
    <row r="23" spans="1:9" ht="17.25" customHeight="1">
      <c r="A23" s="57"/>
      <c r="B23" s="58"/>
      <c r="C23" s="105" t="s">
        <v>24</v>
      </c>
      <c r="D23" s="106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76</v>
      </c>
      <c r="D24" s="88"/>
      <c r="E24" s="5" t="s">
        <v>21</v>
      </c>
      <c r="F24" s="6">
        <v>148000</v>
      </c>
      <c r="G24" s="3">
        <v>1</v>
      </c>
      <c r="H24" s="6">
        <f>F24*G24</f>
        <v>148000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7" t="s">
        <v>79</v>
      </c>
      <c r="D25" s="88"/>
      <c r="E25" s="3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7" t="s">
        <v>80</v>
      </c>
      <c r="D26" s="88"/>
      <c r="E26" s="5" t="s">
        <v>30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8"/>
      <c r="D27" s="109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8"/>
      <c r="D28" s="109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8"/>
      <c r="D29" s="109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68">
        <f>SUM(H24:H32)</f>
        <v>148000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3"/>
      <c r="D34" s="104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461000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46100.000000000058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81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1000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460000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66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461000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2020-04-24T02:53:29Z</cp:lastPrinted>
  <dcterms:created xsi:type="dcterms:W3CDTF">2019-03-28T03:58:09Z</dcterms:created>
  <dcterms:modified xsi:type="dcterms:W3CDTF">2020-05-28T11:08:14Z</dcterms:modified>
</cp:coreProperties>
</file>