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26B615D-46B4-4615-BFA4-1A0D9C73A9B7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<sst xmlns="http://schemas.openxmlformats.org/spreadsheetml/2006/main" count="60" uniqueCount="53">
  <si>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</si>
  <si>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</si>
  <si>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</si>
  <si>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</si>
  <si>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</si>
  <si>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</si>
  <si>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</si>
  <si>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</si>
  <si>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</si>
  <si>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</si>
  <si>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</si>
  <si>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</si>
  <si>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</si>
  <si>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</si>
  <si>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</si>
  <si>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</si>
  <si>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</si>
  <si>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</si>
  <si>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</si>
  <si>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</si>
  <si>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</si>
  <si>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</si>
  <si>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</si>
  <si>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</si>
  <si>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</si>
  <si>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</si>
  <si>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</si>
  <si>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</si>
  <si>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</si>
  <si>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</si>
  <si>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</si>
  <si>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</si>
  <si>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</si>
  <si>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</si>
  <si>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</si>
  <si>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</si>
  <si>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</si>
  <si>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</si>
  <si>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</si>
  <si>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</si>
  <si>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</si>
  <si>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 xml:space="preserve">전화번호: </t>
    <phoneticPr fontId="1" type="noConversion"/>
  </si>
  <si>
    <t>가격조정금</t>
    <phoneticPr fontId="1" type="noConversion"/>
  </si>
  <si>
    <t>AMD 라이젠 5 3600 (마티스)(정품)</t>
    <phoneticPr fontId="1" type="noConversion"/>
  </si>
  <si>
    <t>ASUS TUF B450M-PRO GAMING STCOM</t>
    <phoneticPr fontId="1" type="noConversion"/>
  </si>
  <si>
    <t>삼성전자 DDR4 8G PC4-21300(정품)</t>
    <phoneticPr fontId="1" type="noConversion"/>
  </si>
  <si>
    <t>갤럭시 GALAX 지포스 GTX 1660 SUPER OC D6 6GB</t>
    <phoneticPr fontId="1" type="noConversion"/>
  </si>
  <si>
    <t>삼성전자 970 EVO M.2 2280(500GB)</t>
    <phoneticPr fontId="1" type="noConversion"/>
  </si>
  <si>
    <t>3RSYS J700 RGB BLACK</t>
    <phoneticPr fontId="1" type="noConversion"/>
  </si>
  <si>
    <t>잘만 CNPS10X OPTIMA II(BLACK)</t>
    <phoneticPr fontId="1" type="noConversion"/>
  </si>
  <si>
    <t>FSP HYPER K 600W 80PLUS Standard 230V EU</t>
    <phoneticPr fontId="1" type="noConversion"/>
  </si>
  <si>
    <t>견적일자: 2019년  11 월    30 일</t>
    <phoneticPr fontId="1" type="noConversion"/>
  </si>
  <si>
    <t>고객성명(회사명): 김현익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</si>
</sst>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52</v>
      </c>
      <c r="B1" s="35" t="s">
        <v>30</v>
      </c>
      <c r="C1" s="42"/>
      <c r="D1" s="43"/>
      <c r="E1" s="43"/>
      <c r="F1" s="44"/>
    </row>
    <row r="2" spans="1:7" ht="22.5" customHeight="1">
      <c r="A2" s="19" t="s">
        <v>41</v>
      </c>
      <c r="B2" s="36"/>
      <c r="C2" s="45"/>
      <c r="D2" s="46"/>
      <c r="E2" s="46"/>
      <c r="F2" s="47"/>
    </row>
    <row r="3" spans="1:7" ht="22.5" customHeight="1">
      <c r="A3" s="19" t="s">
        <v>51</v>
      </c>
      <c r="B3" s="19" t="s">
        <v>40</v>
      </c>
      <c r="C3" s="45"/>
      <c r="D3" s="46"/>
      <c r="E3" s="46"/>
      <c r="F3" s="47"/>
    </row>
    <row r="4" spans="1:7" ht="22.5" customHeight="1">
      <c r="A4" s="24" t="s">
        <v>28</v>
      </c>
      <c r="B4" s="25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26" t="s">
        <v>27</v>
      </c>
      <c r="B6" s="21" t="s">
        <v>43</v>
      </c>
      <c r="C6" s="3" t="s">
        <v>6</v>
      </c>
      <c r="D6" s="8">
        <v>256000</v>
      </c>
      <c r="E6" s="3">
        <v>1</v>
      </c>
      <c r="F6" s="8">
        <f>D6*E6</f>
        <v>256000</v>
      </c>
      <c r="G6" s="2"/>
    </row>
    <row r="7" spans="1:7" ht="24" customHeight="1">
      <c r="A7" s="27"/>
      <c r="B7" s="21" t="s">
        <v>44</v>
      </c>
      <c r="C7" s="3" t="s">
        <v>7</v>
      </c>
      <c r="D7" s="8">
        <v>127000</v>
      </c>
      <c r="E7" s="3">
        <v>1</v>
      </c>
      <c r="F7" s="8">
        <f t="shared" ref="F7:F19" si="0">D7*E7</f>
        <v>127000</v>
      </c>
      <c r="G7" s="2"/>
    </row>
    <row r="8" spans="1:7">
      <c r="A8" s="27"/>
      <c r="B8" s="21" t="s">
        <v>45</v>
      </c>
      <c r="C8" s="3" t="s">
        <v>8</v>
      </c>
      <c r="D8" s="8">
        <v>33000</v>
      </c>
      <c r="E8" s="3">
        <v>2</v>
      </c>
      <c r="F8" s="8">
        <f t="shared" si="0"/>
        <v>66000</v>
      </c>
      <c r="G8" s="2"/>
    </row>
    <row r="9" spans="1:7" ht="24">
      <c r="A9" s="27"/>
      <c r="B9" s="21" t="s">
        <v>46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27"/>
      <c r="B10" s="21" t="s">
        <v>47</v>
      </c>
      <c r="C10" s="3" t="s">
        <v>10</v>
      </c>
      <c r="D10" s="8">
        <v>120000</v>
      </c>
      <c r="E10" s="3">
        <v>1</v>
      </c>
      <c r="F10" s="8">
        <f t="shared" si="0"/>
        <v>120000</v>
      </c>
      <c r="G10" s="2"/>
    </row>
    <row r="11" spans="1:7">
      <c r="A11" s="27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27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27"/>
      <c r="B13" s="11" t="s">
        <v>48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>
      <c r="A14" s="27"/>
      <c r="B14" s="11" t="s">
        <v>50</v>
      </c>
      <c r="C14" s="3" t="s">
        <v>14</v>
      </c>
      <c r="D14" s="8">
        <v>58000</v>
      </c>
      <c r="E14" s="3">
        <v>1</v>
      </c>
      <c r="F14" s="8">
        <f t="shared" si="0"/>
        <v>58000</v>
      </c>
      <c r="G14" s="2"/>
    </row>
    <row r="15" spans="1:7" ht="24" customHeight="1">
      <c r="A15" s="27"/>
      <c r="B15" s="11" t="s">
        <v>49</v>
      </c>
      <c r="C15" s="3" t="s">
        <v>15</v>
      </c>
      <c r="D15" s="8">
        <v>38000</v>
      </c>
      <c r="E15" s="3">
        <v>1</v>
      </c>
      <c r="F15" s="8">
        <f t="shared" si="0"/>
        <v>38000</v>
      </c>
      <c r="G15" s="2"/>
    </row>
    <row r="16" spans="1:7" ht="24" customHeight="1">
      <c r="A16" s="27"/>
      <c r="B16" s="11" t="s">
        <v>37</v>
      </c>
      <c r="C16" s="3" t="s">
        <v>35</v>
      </c>
      <c r="D16" s="8"/>
      <c r="E16" s="3"/>
      <c r="F16" s="8">
        <f t="shared" si="0"/>
        <v>0</v>
      </c>
      <c r="G16" s="2"/>
    </row>
    <row r="17" spans="1:7" ht="24" customHeight="1">
      <c r="A17" s="27"/>
      <c r="B17" s="22" t="s">
        <v>37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27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 ht="17.25" thickBot="1">
      <c r="A19" s="27"/>
      <c r="B19" s="23"/>
      <c r="C19" s="4" t="s">
        <v>36</v>
      </c>
      <c r="D19" s="9"/>
      <c r="E19" s="4"/>
      <c r="F19" s="9">
        <f t="shared" si="0"/>
        <v>0</v>
      </c>
      <c r="G19" s="2"/>
    </row>
    <row r="20" spans="1:7" ht="12.75" customHeight="1" thickBot="1">
      <c r="A20" s="27"/>
      <c r="B20" s="32" t="s">
        <v>18</v>
      </c>
      <c r="C20" s="61">
        <f>SUM(F6:F19)</f>
        <v>1060000</v>
      </c>
      <c r="D20" s="61"/>
      <c r="E20" s="12">
        <v>1</v>
      </c>
      <c r="F20" s="62" t="s">
        <v>20</v>
      </c>
      <c r="G20" s="2"/>
    </row>
    <row r="21" spans="1:7" ht="12.75" customHeight="1" thickBot="1">
      <c r="A21" s="27"/>
      <c r="B21" s="33"/>
      <c r="C21" s="61">
        <f>C20*E20</f>
        <v>1060000</v>
      </c>
      <c r="D21" s="61"/>
      <c r="E21" s="61"/>
      <c r="F21" s="63"/>
      <c r="G21" s="2"/>
    </row>
    <row r="22" spans="1:7" ht="12.75" customHeight="1" thickBot="1">
      <c r="A22" s="28"/>
      <c r="B22" s="34"/>
      <c r="C22" s="61"/>
      <c r="D22" s="61"/>
      <c r="E22" s="61"/>
      <c r="F22" s="64"/>
      <c r="G22" s="2"/>
    </row>
    <row r="23" spans="1:7" ht="17.25">
      <c r="A23" s="29" t="s">
        <v>38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30"/>
      <c r="B24" s="11"/>
      <c r="C24" s="7" t="s">
        <v>21</v>
      </c>
      <c r="D24" s="8"/>
      <c r="E24" s="3"/>
      <c r="F24" s="8">
        <f>D24*E24</f>
        <v>0</v>
      </c>
      <c r="G24" s="2"/>
    </row>
    <row r="25" spans="1:7">
      <c r="A25" s="30"/>
      <c r="B25" s="11"/>
      <c r="C25" s="3" t="s">
        <v>31</v>
      </c>
      <c r="D25" s="8"/>
      <c r="E25" s="3"/>
      <c r="F25" s="8">
        <f t="shared" ref="F25:F31" si="1">D25*E25</f>
        <v>0</v>
      </c>
      <c r="G25" s="2"/>
    </row>
    <row r="26" spans="1:7">
      <c r="A26" s="30"/>
      <c r="B26" s="11"/>
      <c r="C26" s="7" t="s">
        <v>39</v>
      </c>
      <c r="D26" s="8"/>
      <c r="E26" s="3"/>
      <c r="F26" s="8">
        <f t="shared" si="1"/>
        <v>0</v>
      </c>
      <c r="G26" s="2"/>
    </row>
    <row r="27" spans="1:7">
      <c r="A27" s="30"/>
      <c r="B27" s="10"/>
      <c r="C27" s="7" t="s">
        <v>32</v>
      </c>
      <c r="D27" s="8"/>
      <c r="E27" s="3"/>
      <c r="F27" s="8">
        <f t="shared" si="1"/>
        <v>0</v>
      </c>
      <c r="G27" s="2"/>
    </row>
    <row r="28" spans="1:7">
      <c r="A28" s="30"/>
      <c r="B28" s="10"/>
      <c r="C28" s="7" t="s">
        <v>33</v>
      </c>
      <c r="D28" s="8"/>
      <c r="E28" s="3"/>
      <c r="F28" s="8">
        <f t="shared" si="1"/>
        <v>0</v>
      </c>
      <c r="G28" s="2"/>
    </row>
    <row r="29" spans="1:7">
      <c r="A29" s="30"/>
      <c r="B29" s="10"/>
      <c r="C29" s="7" t="s">
        <v>34</v>
      </c>
      <c r="D29" s="8"/>
      <c r="E29" s="3"/>
      <c r="F29" s="8">
        <f t="shared" si="1"/>
        <v>0</v>
      </c>
      <c r="G29" s="2"/>
    </row>
    <row r="30" spans="1:7">
      <c r="A30" s="30"/>
      <c r="B30" s="10"/>
      <c r="C30" s="7"/>
      <c r="D30" s="8"/>
      <c r="E30" s="3"/>
      <c r="F30" s="8"/>
      <c r="G30" s="2"/>
    </row>
    <row r="31" spans="1:7" ht="16.5" customHeight="1">
      <c r="A31" s="30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30"/>
      <c r="B32" s="40" t="s">
        <v>22</v>
      </c>
      <c r="C32" s="53">
        <f>SUM(F24:F31)</f>
        <v>0</v>
      </c>
      <c r="D32" s="53"/>
      <c r="E32" s="54"/>
      <c r="F32" s="51" t="s">
        <v>20</v>
      </c>
      <c r="G32" s="2"/>
    </row>
    <row r="33" spans="1:7" ht="14.25" customHeight="1" thickBot="1">
      <c r="A33" s="30"/>
      <c r="B33" s="41"/>
      <c r="C33" s="65"/>
      <c r="D33" s="65"/>
      <c r="E33" s="66"/>
      <c r="F33" s="52"/>
      <c r="G33" s="2"/>
    </row>
    <row r="34" spans="1:7" ht="17.25">
      <c r="A34" s="30"/>
      <c r="B34" s="37" t="s">
        <v>23</v>
      </c>
      <c r="C34" s="13" t="s">
        <v>23</v>
      </c>
      <c r="D34" s="55">
        <f>SUM(C21,C32)</f>
        <v>1060000</v>
      </c>
      <c r="E34" s="56"/>
      <c r="F34" s="14" t="s">
        <v>20</v>
      </c>
      <c r="G34" s="2"/>
    </row>
    <row r="35" spans="1:7" ht="17.25">
      <c r="A35" s="30"/>
      <c r="B35" s="38"/>
      <c r="C35" s="15" t="s">
        <v>24</v>
      </c>
      <c r="D35" s="53">
        <f>D34*1.1-D34</f>
        <v>106000</v>
      </c>
      <c r="E35" s="54"/>
      <c r="F35" s="16"/>
      <c r="G35" s="2"/>
    </row>
    <row r="36" spans="1:7" ht="13.5" customHeight="1">
      <c r="A36" s="30"/>
      <c r="B36" s="38"/>
      <c r="C36" s="20" t="s">
        <v>42</v>
      </c>
      <c r="D36" s="59"/>
      <c r="E36" s="59"/>
      <c r="F36" s="60"/>
      <c r="G36" s="2"/>
    </row>
    <row r="37" spans="1:7" ht="18" thickBot="1">
      <c r="A37" s="31"/>
      <c r="B37" s="39"/>
      <c r="C37" s="17" t="s">
        <v>25</v>
      </c>
      <c r="D37" s="57">
        <f>SUM(D34:E35)-D36</f>
        <v>1166000</v>
      </c>
      <c r="E37" s="58"/>
      <c r="F37" s="18" t="s">
        <v>29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  <mergeCell ref="A4:B4"/>
    <mergeCell ref="A6:A22"/>
    <mergeCell ref="A23:A37"/>
    <mergeCell ref="B20:B22"/>
    <mergeCell ref="B1:B2"/>
    <mergeCell ref="B34:B37"/>
    <mergeCell ref="B32:B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2019-11-30T06:55:00Z</cp:lastPrinted>
  <dcterms:created xsi:type="dcterms:W3CDTF">2019-03-28T03:58:09Z</dcterms:created>
  <dcterms:modified xsi:type="dcterms:W3CDTF">2019-11-30T06:55:15Z</dcterms:modified>
</cp:coreProperties>
</file>