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288148AC-4576-40C8-947D-6718CF0BE200}" xr6:coauthVersionLast="45" xr6:coauthVersionMax="45" xr10:uidLastSave="{D2FA8C14-4B7B-415F-AC9D-8A22CC79525C}"/>
  <bookViews>
    <workbookView xWindow="4980" yWindow="3120" windowWidth="28800" windowHeight="1557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<sst xmlns="http://schemas.openxmlformats.org/spreadsheetml/2006/main" count="93" uniqueCount="86">
  <si>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</si>
  <si>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</si>
  <si>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</si>
  <si>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</si>
  <si>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</si>
  <si>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</si>
  <si>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</si>
  <si>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</si>
  <si>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</si>
  <si>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</si>
  <si>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</si>
  <si>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</si>
  <si>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</si>
  <si>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</si>
  <si>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</si>
  <si>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</si>
  <si>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</si>
  <si>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</si>
  <si>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</si>
  <si>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</si>
  <si>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</si>
  <si>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</si>
  <si>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</si>
  <si>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</si>
  <si>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</si>
  <si>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</si>
  <si>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</si>
  <si>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</si>
  <si>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</si>
  <si>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</si>
  <si>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</si>
  <si>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</si>
  <si>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</si>
  <si>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</si>
  <si>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</si>
  <si>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</si>
  <si>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</si>
  <si>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</si>
  <si>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</si>
  <si>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</si>
  <si>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</si>
  <si>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</si>
  <si>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</si>
  <si>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</si>
  <si>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</si>
  <si>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</si>
  <si>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</si>
  <si>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</si>
  <si>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</si>
  <si>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</si>
  <si>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</si>
  <si>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</si>
  <si>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</si>
  <si>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</si>
  <si>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</si>
  <si>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</si>
  <si>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</si>
  <si>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</si>
  <si>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</si>
  <si>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</si>
  <si>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</si>
  <si>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</si>
  <si>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</si>
  <si>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</si>
  <si>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</si>
  <si>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</si>
  <si>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</si>
  <si>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</si>
  <si>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</si>
  <si>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잘만 CNPS9X OPTIMA WHITE LED</t>
    <phoneticPr fontId="1" type="noConversion"/>
  </si>
  <si>
    <t>삼성전자 DDR4 8G PC4-21300 (정품)</t>
    <phoneticPr fontId="1" type="noConversion"/>
  </si>
  <si>
    <t>ASRock B450M 스틸레전드</t>
    <phoneticPr fontId="1" type="noConversion"/>
  </si>
  <si>
    <t>3RSYS J210 해머</t>
    <phoneticPr fontId="1" type="noConversion"/>
  </si>
  <si>
    <t>Western Digital WD Green SSD (480GB)</t>
    <phoneticPr fontId="1" type="noConversion"/>
  </si>
  <si>
    <t>마이크로닉스 Classic II 600W</t>
    <phoneticPr fontId="1" type="noConversion"/>
  </si>
  <si>
    <t>5mm 고급 게이밍 장패드</t>
    <phoneticPr fontId="1" type="noConversion"/>
  </si>
  <si>
    <t>ABKO HACKER N550 ENC 가상 7.1 RGB 진동
노이즈 캔슬링 마이크 3D 초경량 헤드셋</t>
    <phoneticPr fontId="1" type="noConversion"/>
  </si>
  <si>
    <t>스마트뷰 X270DP 165 LOL 게이밍</t>
    <phoneticPr fontId="1" type="noConversion"/>
  </si>
  <si>
    <t>AMD 라이젠 5 3500 (마티스) (멀티팩)</t>
    <phoneticPr fontId="1" type="noConversion"/>
  </si>
  <si>
    <t>키보드</t>
    <phoneticPr fontId="1" type="noConversion"/>
  </si>
  <si>
    <t>마이크로닉스 MANIC KM220PLUS 유선 게이밍 키보드</t>
    <phoneticPr fontId="1" type="noConversion"/>
  </si>
  <si>
    <t>카드</t>
  </si>
  <si>
    <t>조정금</t>
    <phoneticPr fontId="1" type="noConversion"/>
  </si>
  <si>
    <t>김원우</t>
    <phoneticPr fontId="1" type="noConversion"/>
  </si>
  <si>
    <t>방문수령 가능시간 : 오후 7시</t>
    <phoneticPr fontId="1" type="noConversion"/>
  </si>
  <si>
    <t xml:space="preserve">ASUS(아수스) RX580 O8G D5 8GB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</si>
</sst>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G8" sqref="G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68</v>
      </c>
      <c r="B1" s="27" t="s">
        <v>83</v>
      </c>
      <c r="C1" s="93" t="s">
        <v>53</v>
      </c>
      <c r="D1" s="94"/>
      <c r="E1" s="43"/>
      <c r="F1" s="44"/>
      <c r="G1" s="44"/>
      <c r="H1" s="45"/>
    </row>
    <row r="2" spans="1:9" ht="22.5" customHeight="1">
      <c r="A2" s="18" t="s">
        <v>54</v>
      </c>
      <c r="B2" s="26">
        <v>1071688760</v>
      </c>
      <c r="C2" s="95"/>
      <c r="D2" s="96"/>
      <c r="E2" s="46"/>
      <c r="F2" s="47"/>
      <c r="G2" s="47"/>
      <c r="H2" s="48"/>
    </row>
    <row r="3" spans="1:9" ht="22.5" customHeight="1">
      <c r="A3" s="18" t="s">
        <v>55</v>
      </c>
      <c r="B3" s="20">
        <f ca="1">TODAY()</f>
        <v>43947</v>
      </c>
      <c r="C3" s="19" t="s">
        <v>56</v>
      </c>
      <c r="D3" s="25">
        <v>43919</v>
      </c>
      <c r="E3" s="46"/>
      <c r="F3" s="47"/>
      <c r="G3" s="47"/>
      <c r="H3" s="48"/>
    </row>
    <row r="4" spans="1:9" ht="22.5" customHeight="1">
      <c r="A4" s="17" t="s">
        <v>52</v>
      </c>
      <c r="B4" s="97" t="s">
        <v>84</v>
      </c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31</v>
      </c>
      <c r="B6" s="56"/>
      <c r="C6" s="63" t="s">
        <v>78</v>
      </c>
      <c r="D6" s="64"/>
      <c r="E6" s="3" t="s">
        <v>6</v>
      </c>
      <c r="F6" s="6">
        <v>190000</v>
      </c>
      <c r="G6" s="3">
        <v>1</v>
      </c>
      <c r="H6" s="6">
        <f>F6*G6</f>
        <v>190000</v>
      </c>
      <c r="I6" s="2"/>
    </row>
    <row r="7" spans="1:9" ht="25.5" customHeight="1">
      <c r="A7" s="57"/>
      <c r="B7" s="58"/>
      <c r="C7" s="63" t="s">
        <v>69</v>
      </c>
      <c r="D7" s="64"/>
      <c r="E7" s="30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57"/>
      <c r="B8" s="58"/>
      <c r="C8" s="63" t="s">
        <v>71</v>
      </c>
      <c r="D8" s="64"/>
      <c r="E8" s="3" t="s">
        <v>7</v>
      </c>
      <c r="F8" s="6">
        <v>115000</v>
      </c>
      <c r="G8" s="3">
        <v>1</v>
      </c>
      <c r="H8" s="6">
        <f t="shared" si="0"/>
        <v>115000</v>
      </c>
      <c r="I8" s="2"/>
    </row>
    <row r="9" spans="1:9" ht="25.5" customHeight="1">
      <c r="A9" s="57"/>
      <c r="B9" s="58"/>
      <c r="C9" s="63" t="s">
        <v>70</v>
      </c>
      <c r="D9" s="64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5.5" customHeight="1">
      <c r="A10" s="57"/>
      <c r="B10" s="58"/>
      <c r="C10" s="63" t="s">
        <v>85</v>
      </c>
      <c r="D10" s="64"/>
      <c r="E10" s="3" t="s">
        <v>9</v>
      </c>
      <c r="F10" s="6">
        <v>210000</v>
      </c>
      <c r="G10" s="3">
        <v>1</v>
      </c>
      <c r="H10" s="6">
        <f t="shared" si="0"/>
        <v>210000</v>
      </c>
      <c r="I10" s="2"/>
    </row>
    <row r="11" spans="1:9" ht="25.5" customHeight="1">
      <c r="A11" s="57"/>
      <c r="B11" s="58"/>
      <c r="C11" s="63" t="s">
        <v>73</v>
      </c>
      <c r="D11" s="64"/>
      <c r="E11" s="3" t="s">
        <v>10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/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72</v>
      </c>
      <c r="D14" s="88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5.5" customHeight="1">
      <c r="A15" s="57"/>
      <c r="B15" s="58"/>
      <c r="C15" s="87" t="s">
        <v>74</v>
      </c>
      <c r="D15" s="88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5.5" customHeight="1">
      <c r="A16" s="57"/>
      <c r="B16" s="58"/>
      <c r="C16" s="89" t="s">
        <v>51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65</v>
      </c>
      <c r="D18" s="92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870000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870000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77</v>
      </c>
      <c r="D24" s="88"/>
      <c r="E24" s="5" t="s">
        <v>21</v>
      </c>
      <c r="F24" s="6">
        <v>190000</v>
      </c>
      <c r="G24" s="3">
        <v>1</v>
      </c>
      <c r="H24" s="6">
        <f>F24*G24</f>
        <v>190000</v>
      </c>
      <c r="I24" s="2"/>
    </row>
    <row r="25" spans="1:9" ht="25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80</v>
      </c>
      <c r="D25" s="88"/>
      <c r="E25" s="3" t="s">
        <v>79</v>
      </c>
      <c r="F25" s="6">
        <v>10000</v>
      </c>
      <c r="G25" s="3">
        <v>1</v>
      </c>
      <c r="H25" s="6">
        <f t="shared" ref="H25:H32" si="1">F25*G25</f>
        <v>10000</v>
      </c>
      <c r="I25" s="2"/>
    </row>
    <row r="26" spans="1:9">
      <c r="A26" s="79"/>
      <c r="B26" s="80"/>
      <c r="C26" s="106"/>
      <c r="D26" s="88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 t="s">
        <v>75</v>
      </c>
      <c r="D27" s="108"/>
      <c r="E27" s="5" t="s">
        <v>26</v>
      </c>
      <c r="F27" s="6">
        <v>0</v>
      </c>
      <c r="G27" s="3">
        <v>1</v>
      </c>
      <c r="H27" s="6">
        <f t="shared" si="1"/>
        <v>0</v>
      </c>
      <c r="I27" s="2"/>
    </row>
    <row r="28" spans="1:9" ht="25.5" customHeight="1">
      <c r="A28" s="79"/>
      <c r="B28" s="80"/>
      <c r="C28" s="106" t="s">
        <v>76</v>
      </c>
      <c r="D28" s="108"/>
      <c r="E28" s="5" t="s">
        <v>27</v>
      </c>
      <c r="F28" s="6">
        <v>30000</v>
      </c>
      <c r="G28" s="3">
        <v>1</v>
      </c>
      <c r="H28" s="6">
        <f t="shared" si="1"/>
        <v>30000</v>
      </c>
      <c r="I28" s="2"/>
    </row>
    <row r="29" spans="1:9">
      <c r="A29" s="79"/>
      <c r="B29" s="80"/>
      <c r="C29" s="107"/>
      <c r="D29" s="108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40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230000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42</v>
      </c>
      <c r="B35" s="76"/>
      <c r="C35" s="85"/>
      <c r="D35" s="86"/>
      <c r="E35" s="8" t="s">
        <v>4</v>
      </c>
      <c r="F35" s="67">
        <f>SUM(E21,E33)</f>
        <v>1100000</v>
      </c>
      <c r="G35" s="67"/>
      <c r="H35" s="9" t="s">
        <v>20</v>
      </c>
      <c r="I35" s="2"/>
    </row>
    <row r="36" spans="1:9" ht="16.5" customHeight="1">
      <c r="A36" s="75" t="s">
        <v>43</v>
      </c>
      <c r="B36" s="76"/>
      <c r="C36" s="83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4"/>
      <c r="E36" s="8" t="s">
        <v>22</v>
      </c>
      <c r="F36" s="65">
        <f>F35*1.1-F35</f>
        <v>110000</v>
      </c>
      <c r="G36" s="66"/>
      <c r="H36" s="10"/>
      <c r="I36" s="2"/>
    </row>
    <row r="37" spans="1:9" ht="17.25" customHeight="1">
      <c r="A37" s="75" t="s">
        <v>38</v>
      </c>
      <c r="B37" s="76"/>
      <c r="C37" s="37"/>
      <c r="D37" s="38"/>
      <c r="E37" s="8" t="s">
        <v>36</v>
      </c>
      <c r="F37" s="69" t="s">
        <v>81</v>
      </c>
      <c r="G37" s="70"/>
      <c r="H37" s="11"/>
      <c r="I37" s="2"/>
    </row>
    <row r="38" spans="1:9" ht="19.5" customHeight="1">
      <c r="A38" s="33" t="s">
        <v>39</v>
      </c>
      <c r="B38" s="34"/>
      <c r="C38" s="39">
        <f>SUM(C35:C36)-C37</f>
        <v>0</v>
      </c>
      <c r="D38" s="40"/>
      <c r="E38" s="29" t="s">
        <v>82</v>
      </c>
      <c r="F38" s="69">
        <v>13000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1230000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67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1100000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60</v>
      </c>
      <c r="B8" s="12">
        <v>70000</v>
      </c>
    </row>
    <row r="9" spans="1:6">
      <c r="A9" t="s">
        <v>58</v>
      </c>
      <c r="B9" s="12">
        <v>80000</v>
      </c>
    </row>
    <row r="10" spans="1:6">
      <c r="A10" t="s">
        <v>59</v>
      </c>
      <c r="B10" s="12">
        <v>100000</v>
      </c>
    </row>
    <row r="11" spans="1:6">
      <c r="A11" t="s">
        <v>62</v>
      </c>
      <c r="B11" s="12">
        <v>151200</v>
      </c>
    </row>
    <row r="12" spans="1:6">
      <c r="A12" t="s">
        <v>61</v>
      </c>
      <c r="B12" s="12">
        <v>188000</v>
      </c>
    </row>
    <row r="13" spans="1:6">
      <c r="A13" t="s">
        <v>63</v>
      </c>
      <c r="B13" s="12">
        <v>194290</v>
      </c>
    </row>
    <row r="14" spans="1:6">
      <c r="A14" t="s">
        <v>64</v>
      </c>
      <c r="B14" s="12">
        <v>359000</v>
      </c>
    </row>
    <row r="15" spans="1:6">
      <c r="A15" t="s">
        <v>66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2020-03-09T07:29:34Z</cp:lastPrinted>
  <dcterms:created xsi:type="dcterms:W3CDTF">2019-03-28T03:58:09Z</dcterms:created>
  <dcterms:modified xsi:type="dcterms:W3CDTF">2020-04-26T01:53:35Z</dcterms:modified>
</cp:coreProperties>
</file>