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61" documentId="8_{8744D1F4-2978-4913-867C-1196DE020B9D}" xr6:coauthVersionLast="45" xr6:coauthVersionMax="45" xr10:uidLastSave="{506DB087-01A2-4D22-8D20-D85E00474F17}"/>
  <bookViews>
    <workbookView xWindow="0" yWindow="15" windowWidth="20400" windowHeight="1089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<sst xmlns="http://schemas.openxmlformats.org/spreadsheetml/2006/main" count="61" uniqueCount="54">
  <si>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</si>
  <si>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</si>
  <si>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</si>
  <si>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</si>
  <si>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</si>
  <si>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</si>
  <si>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</si>
  <si>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</si>
  <si>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</si>
  <si>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</si>
  <si>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</si>
  <si>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</si>
  <si>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</si>
  <si>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</si>
  <si>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</si>
  <si>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</si>
  <si>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</si>
  <si>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</si>
  <si>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</si>
  <si>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</si>
  <si>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</si>
  <si>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</si>
  <si>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</si>
  <si>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</si>
  <si>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</si>
  <si>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</si>
  <si>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</si>
  <si>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</si>
  <si>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</si>
  <si>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</si>
  <si>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</si>
  <si>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</si>
  <si>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</si>
  <si>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</si>
  <si>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삼성전자 DDR4 16G PC4-21300(정품)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</si>
  <si>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</si>
  <si>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</si>
  <si>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</si>
  <si>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COX CK700 광축 리니어 블랙</t>
    <phoneticPr fontId="1" type="noConversion"/>
  </si>
  <si>
    <t>마우스</t>
    <phoneticPr fontId="1" type="noConversion"/>
  </si>
  <si>
    <t>고객성명(회사명): 김상표</t>
    <phoneticPr fontId="1" type="noConversion"/>
  </si>
  <si>
    <t>전화번호: 010-4196-7111</t>
    <phoneticPr fontId="1" type="noConversion"/>
  </si>
  <si>
    <t>주소:  견적1</t>
    <phoneticPr fontId="1" type="noConversion"/>
  </si>
  <si>
    <t>AMD 라이젠 9 3900X (마티스)(정품)</t>
    <phoneticPr fontId="1" type="noConversion"/>
  </si>
  <si>
    <t>GIGABYTE X570 GAMING X 
게이밍에디션 피씨디렉트</t>
    <phoneticPr fontId="1" type="noConversion"/>
  </si>
  <si>
    <t>GIGABYTE 지포스 GTX 1660 Ti WINDFORCE OC D6 6GB</t>
    <phoneticPr fontId="1" type="noConversion"/>
  </si>
  <si>
    <t>3RSYS L530 강화유리(블랙)</t>
    <phoneticPr fontId="1" type="noConversion"/>
  </si>
  <si>
    <t>마이크로닉스 Classic II 700W +12V Single Rail 85+</t>
    <phoneticPr fontId="1" type="noConversion"/>
  </si>
  <si>
    <t>리뷰안 MYSSD M.2 NVMe SSD 방열판</t>
    <phoneticPr fontId="1" type="noConversion"/>
  </si>
  <si>
    <t>NVME 쿨러</t>
    <phoneticPr fontId="1" type="noConversion"/>
  </si>
  <si>
    <t>SCYTHE MUGEN 5</t>
    <phoneticPr fontId="1" type="noConversion"/>
  </si>
  <si>
    <t>마이크로닉스 장패드 S/v</t>
    <phoneticPr fontId="1" type="noConversion"/>
  </si>
  <si>
    <t>로지텍 G102 PRODIGY(벌크)</t>
    <phoneticPr fontId="1" type="noConversion"/>
  </si>
  <si>
    <t>납품일자: 2019년  10  월     17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</si>
</sst>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B11" sqref="B11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40</v>
      </c>
      <c r="B1" s="39" t="s">
        <v>33</v>
      </c>
      <c r="C1" s="46"/>
      <c r="D1" s="47"/>
      <c r="E1" s="47"/>
      <c r="F1" s="48"/>
    </row>
    <row r="2" spans="1:7" ht="22.5" customHeight="1">
      <c r="A2" s="23" t="s">
        <v>41</v>
      </c>
      <c r="B2" s="40"/>
      <c r="C2" s="49"/>
      <c r="D2" s="50"/>
      <c r="E2" s="50"/>
      <c r="F2" s="51"/>
    </row>
    <row r="3" spans="1:7" ht="22.5" customHeight="1">
      <c r="A3" s="23" t="s">
        <v>53</v>
      </c>
      <c r="B3" s="23" t="s">
        <v>30</v>
      </c>
      <c r="C3" s="49"/>
      <c r="D3" s="50"/>
      <c r="E3" s="50"/>
      <c r="F3" s="51"/>
    </row>
    <row r="4" spans="1:7" ht="22.5" customHeight="1">
      <c r="A4" s="26" t="s">
        <v>42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28</v>
      </c>
      <c r="B7" s="4" t="s">
        <v>43</v>
      </c>
      <c r="C7" s="5" t="s">
        <v>6</v>
      </c>
      <c r="D7" s="12">
        <v>707000</v>
      </c>
      <c r="E7" s="5">
        <v>1</v>
      </c>
      <c r="F7" s="12">
        <f>D7*E7</f>
        <v>707000</v>
      </c>
      <c r="G7" s="3"/>
    </row>
    <row r="8" spans="1:7" ht="24" customHeight="1">
      <c r="A8" s="29"/>
      <c r="B8" s="6" t="s">
        <v>44</v>
      </c>
      <c r="C8" s="5" t="s">
        <v>7</v>
      </c>
      <c r="D8" s="12">
        <v>240000</v>
      </c>
      <c r="E8" s="5">
        <v>1</v>
      </c>
      <c r="F8" s="12">
        <f t="shared" ref="F8:F20" si="0">D8*E8</f>
        <v>240000</v>
      </c>
      <c r="G8" s="3"/>
    </row>
    <row r="9" spans="1:7">
      <c r="A9" s="29"/>
      <c r="B9" s="6" t="s">
        <v>34</v>
      </c>
      <c r="C9" s="5" t="s">
        <v>8</v>
      </c>
      <c r="D9" s="12">
        <v>67000</v>
      </c>
      <c r="E9" s="5">
        <v>2</v>
      </c>
      <c r="F9" s="12">
        <f t="shared" si="0"/>
        <v>134000</v>
      </c>
      <c r="G9" s="3"/>
    </row>
    <row r="10" spans="1:7" ht="24">
      <c r="A10" s="29"/>
      <c r="B10" s="6" t="s">
        <v>45</v>
      </c>
      <c r="C10" s="5" t="s">
        <v>9</v>
      </c>
      <c r="D10" s="12">
        <v>365000</v>
      </c>
      <c r="E10" s="5">
        <v>1</v>
      </c>
      <c r="F10" s="12">
        <f t="shared" si="0"/>
        <v>365000</v>
      </c>
      <c r="G10" s="3"/>
    </row>
    <row r="11" spans="1:7" ht="24" customHeight="1">
      <c r="A11" s="29"/>
      <c r="B11" s="25" t="s">
        <v>35</v>
      </c>
      <c r="C11" s="5" t="s">
        <v>10</v>
      </c>
      <c r="D11" s="12">
        <v>150000</v>
      </c>
      <c r="E11" s="5">
        <v>1</v>
      </c>
      <c r="F11" s="12">
        <f t="shared" si="0"/>
        <v>150000</v>
      </c>
      <c r="G11" s="3"/>
    </row>
    <row r="12" spans="1:7" ht="24">
      <c r="A12" s="29"/>
      <c r="B12" s="6" t="s">
        <v>36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29"/>
      <c r="B13" s="5" t="s">
        <v>37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65000</v>
      </c>
      <c r="E14" s="5">
        <v>1</v>
      </c>
      <c r="F14" s="12">
        <f t="shared" si="0"/>
        <v>65000</v>
      </c>
      <c r="G14" s="3"/>
    </row>
    <row r="15" spans="1:7" ht="24">
      <c r="A15" s="29"/>
      <c r="B15" s="6" t="s">
        <v>47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29"/>
      <c r="B16" s="5" t="s">
        <v>50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9"/>
      <c r="B17" s="6" t="s">
        <v>48</v>
      </c>
      <c r="C17" s="5" t="s">
        <v>49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29"/>
      <c r="B18" s="5"/>
      <c r="C18" s="5" t="s">
        <v>18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1947000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1947000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33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4" t="s">
        <v>51</v>
      </c>
      <c r="C28" s="11" t="s">
        <v>29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3"/>
      <c r="B29" s="14" t="s">
        <v>38</v>
      </c>
      <c r="C29" s="11" t="s">
        <v>21</v>
      </c>
      <c r="D29" s="12">
        <v>53000</v>
      </c>
      <c r="E29" s="5">
        <v>1</v>
      </c>
      <c r="F29" s="12">
        <f t="shared" si="1"/>
        <v>53000</v>
      </c>
      <c r="G29" s="3"/>
    </row>
    <row r="30" spans="1:7">
      <c r="A30" s="33"/>
      <c r="B30" s="14" t="s">
        <v>52</v>
      </c>
      <c r="C30" s="11" t="s">
        <v>39</v>
      </c>
      <c r="D30" s="12">
        <v>20000</v>
      </c>
      <c r="E30" s="5">
        <v>1</v>
      </c>
      <c r="F30" s="12">
        <f t="shared" si="1"/>
        <v>20000</v>
      </c>
      <c r="G30" s="3"/>
    </row>
    <row r="31" spans="1:7" hidden="1">
      <c r="A31" s="33"/>
      <c r="B31" s="14"/>
      <c r="C31" s="11"/>
      <c r="D31" s="12"/>
      <c r="E31" s="5"/>
      <c r="F31" s="12">
        <f t="shared" si="1"/>
        <v>0</v>
      </c>
      <c r="G31" s="3"/>
    </row>
    <row r="32" spans="1:7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23</v>
      </c>
      <c r="C33" s="57">
        <f>SUM(F26:F32)</f>
        <v>73000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24</v>
      </c>
      <c r="C35" s="17" t="s">
        <v>24</v>
      </c>
      <c r="D35" s="59">
        <f>SUM(C22,C33)</f>
        <v>2020000</v>
      </c>
      <c r="E35" s="60"/>
      <c r="F35" s="18" t="s">
        <v>20</v>
      </c>
      <c r="G35" s="3"/>
    </row>
    <row r="36" spans="1:7" ht="17.25">
      <c r="A36" s="34"/>
      <c r="B36" s="42"/>
      <c r="C36" s="19" t="s">
        <v>25</v>
      </c>
      <c r="D36" s="57">
        <f>D35*1.1-D35</f>
        <v>202000</v>
      </c>
      <c r="E36" s="58"/>
      <c r="F36" s="20"/>
      <c r="G36" s="3"/>
    </row>
    <row r="37" spans="1:7" ht="13.5" customHeight="1">
      <c r="A37" s="34"/>
      <c r="B37" s="42"/>
      <c r="C37" s="24"/>
      <c r="D37" s="63"/>
      <c r="E37" s="63"/>
      <c r="F37" s="64"/>
      <c r="G37" s="3"/>
    </row>
    <row r="38" spans="1:7" ht="18" thickBot="1">
      <c r="A38" s="35"/>
      <c r="B38" s="43"/>
      <c r="C38" s="21" t="s">
        <v>26</v>
      </c>
      <c r="D38" s="61">
        <f>SUM(D35:E36:D37)</f>
        <v>2222000</v>
      </c>
      <c r="E38" s="62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2019-10-17T09:39:49Z</cp:lastPrinted>
  <dcterms:created xsi:type="dcterms:W3CDTF">2019-03-28T03:58:09Z</dcterms:created>
  <dcterms:modified xsi:type="dcterms:W3CDTF">2019-10-17T09:45:43Z</dcterms:modified>
</cp:coreProperties>
</file>