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E2687E4-E88C-4035-BB9E-6517AA7F6616}" xr6:coauthVersionLast="43" xr6:coauthVersionMax="43" xr10:uidLastSave="{00000000-0000-0000-0000-000000000000}"/>
  <bookViews>
    <workbookView xWindow="37755" yWindow="186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<sst xmlns="http://schemas.openxmlformats.org/spreadsheetml/2006/main" count="60" uniqueCount="53">
  <si>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</si>
  <si>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</si>
  <si>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</si>
  <si>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</si>
  <si>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</si>
  <si>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</si>
  <si>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</si>
  <si>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</si>
  <si>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</si>
  <si>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</si>
  <si>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</si>
  <si>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</si>
  <si>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</si>
  <si>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</si>
  <si>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</si>
  <si>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</si>
  <si>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</si>
  <si>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</si>
  <si>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</si>
  <si>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</si>
  <si>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</si>
  <si>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</si>
  <si>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</si>
  <si>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</si>
  <si>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</si>
  <si>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</si>
  <si>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</si>
  <si>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</si>
  <si>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</si>
  <si>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</si>
  <si>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</si>
  <si>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</si>
  <si>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</si>
  <si>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</si>
  <si>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</si>
  <si>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</si>
  <si>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</si>
  <si>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코어i3-8세대 8100 (커피레이크)(병행수입 박스)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</si>
  <si>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</si>
  <si>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</si>
  <si>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UHD 630 내장</t>
    <phoneticPr fontId="1" type="noConversion"/>
  </si>
  <si>
    <t>마이크론 Crucial MX500 대원CTS(250GB)</t>
    <phoneticPr fontId="1" type="noConversion"/>
  </si>
  <si>
    <t>/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</si>
  <si>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</si>
  <si>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</si>
  <si>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래안텍 ARKCELL RAC24F75H 게이밍 무결점</t>
    <phoneticPr fontId="1" type="noConversion"/>
  </si>
  <si>
    <t>큐닉스 유선 SET</t>
    <phoneticPr fontId="1" type="noConversion"/>
  </si>
  <si>
    <t>키보드마우스</t>
    <phoneticPr fontId="1" type="noConversion"/>
  </si>
  <si>
    <t>로지텍 마우스패드</t>
    <phoneticPr fontId="1" type="noConversion"/>
  </si>
  <si>
    <t>고객성명(회사명): 임호섭</t>
    <phoneticPr fontId="1" type="noConversion"/>
  </si>
  <si>
    <t>전화번호: 010-5324-0015</t>
    <phoneticPr fontId="1" type="noConversion"/>
  </si>
  <si>
    <t>견적일자: 2019년  06   월    13  일</t>
    <phoneticPr fontId="1" type="noConversion"/>
  </si>
  <si>
    <t>납품일자: 2019년    06 월    13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</si>
</sst>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21" sqref="C21:D2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1" t="s">
        <v>35</v>
      </c>
      <c r="C1" s="25"/>
      <c r="D1" s="26"/>
      <c r="E1" s="26"/>
      <c r="F1" s="27"/>
    </row>
    <row r="2" spans="1:7" ht="22.5" customHeight="1" x14ac:dyDescent="0.3">
      <c r="A2" s="23" t="s">
        <v>50</v>
      </c>
      <c r="B2" s="62"/>
      <c r="C2" s="28"/>
      <c r="D2" s="29"/>
      <c r="E2" s="29"/>
      <c r="F2" s="30"/>
    </row>
    <row r="3" spans="1:7" ht="22.5" customHeight="1" x14ac:dyDescent="0.3">
      <c r="A3" s="23" t="s">
        <v>51</v>
      </c>
      <c r="B3" s="23" t="s">
        <v>52</v>
      </c>
      <c r="C3" s="28"/>
      <c r="D3" s="29"/>
      <c r="E3" s="29"/>
      <c r="F3" s="30"/>
    </row>
    <row r="4" spans="1:7" ht="22.5" customHeight="1" x14ac:dyDescent="0.3">
      <c r="A4" s="50" t="s">
        <v>33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30</v>
      </c>
      <c r="B7" s="4" t="s">
        <v>37</v>
      </c>
      <c r="C7" s="5" t="s">
        <v>6</v>
      </c>
      <c r="D7" s="12">
        <v>170000</v>
      </c>
      <c r="E7" s="5">
        <v>1</v>
      </c>
      <c r="F7" s="12">
        <f>D7*E7</f>
        <v>170000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53"/>
      <c r="B9" s="6" t="s">
        <v>39</v>
      </c>
      <c r="C9" s="5" t="s">
        <v>8</v>
      </c>
      <c r="D9" s="12">
        <v>36000</v>
      </c>
      <c r="E9" s="5">
        <v>1</v>
      </c>
      <c r="F9" s="12">
        <f t="shared" si="0"/>
        <v>36000</v>
      </c>
      <c r="G9" s="3"/>
    </row>
    <row r="10" spans="1:7" x14ac:dyDescent="0.3">
      <c r="A10" s="53"/>
      <c r="B10" s="6" t="s">
        <v>40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47000</v>
      </c>
      <c r="E11" s="5">
        <v>1</v>
      </c>
      <c r="F11" s="12">
        <f t="shared" si="0"/>
        <v>47000</v>
      </c>
      <c r="G11" s="3"/>
    </row>
    <row r="12" spans="1:7" x14ac:dyDescent="0.3">
      <c r="A12" s="53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449000</v>
      </c>
      <c r="D21" s="44"/>
      <c r="E21" s="16">
        <v>2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898000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45</v>
      </c>
      <c r="C26" s="11" t="s">
        <v>22</v>
      </c>
      <c r="D26" s="12">
        <v>105000</v>
      </c>
      <c r="E26" s="5">
        <v>2</v>
      </c>
      <c r="F26" s="12">
        <f>D26*E26</f>
        <v>210000</v>
      </c>
      <c r="G26" s="3"/>
    </row>
    <row r="27" spans="1:7" x14ac:dyDescent="0.3">
      <c r="A27" s="57"/>
      <c r="B27" s="14" t="s">
        <v>46</v>
      </c>
      <c r="C27" s="11" t="s">
        <v>47</v>
      </c>
      <c r="D27" s="12">
        <v>10000</v>
      </c>
      <c r="E27" s="5">
        <v>2</v>
      </c>
      <c r="F27" s="12">
        <f t="shared" ref="F27:F32" si="1">D27*E27</f>
        <v>20000</v>
      </c>
      <c r="G27" s="3"/>
    </row>
    <row r="28" spans="1:7" x14ac:dyDescent="0.3">
      <c r="A28" s="57"/>
      <c r="B28" s="14" t="s">
        <v>48</v>
      </c>
      <c r="C28" s="11" t="s">
        <v>31</v>
      </c>
      <c r="D28" s="12"/>
      <c r="E28" s="5">
        <v>2</v>
      </c>
      <c r="F28" s="12">
        <f t="shared" si="1"/>
        <v>0</v>
      </c>
      <c r="G28" s="3"/>
    </row>
    <row r="29" spans="1:7" x14ac:dyDescent="0.3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25</v>
      </c>
      <c r="C33" s="36">
        <f>SUM(F26:F32)</f>
        <v>230000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26</v>
      </c>
      <c r="C35" s="17" t="s">
        <v>26</v>
      </c>
      <c r="D35" s="38">
        <f>SUM(C22,C33)</f>
        <v>1128000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27</v>
      </c>
      <c r="D36" s="36">
        <f>D35*1.1-D35</f>
        <v>112800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28</v>
      </c>
      <c r="D38" s="40">
        <f>SUM(D35:E36)-D37</f>
        <v>1240800</v>
      </c>
      <c r="E38" s="41"/>
      <c r="F38" s="22" t="s">
        <v>34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2019-06-13T02:57:45Z</cp:lastPrinted>
  <dcterms:created xsi:type="dcterms:W3CDTF">2019-03-28T03:58:09Z</dcterms:created>
  <dcterms:modified xsi:type="dcterms:W3CDTF">2019-06-13T03:01:51Z</dcterms:modified>
</cp:coreProperties>
</file>