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6CA7732-778E-4DBD-BFD1-1C962E6A219F}" xr6:coauthVersionLast="43" xr6:coauthVersionMax="43" xr10:uidLastSave="{00000000-0000-0000-0000-000000000000}"/>
  <bookViews>
    <workbookView xWindow="40800" yWindow="330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1" l="1"/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8" i="1" l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<sst xmlns="http://schemas.openxmlformats.org/spreadsheetml/2006/main" count="60" uniqueCount="54">
  <si>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</si>
  <si>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</si>
  <si>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</si>
  <si>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</si>
  <si>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</si>
  <si>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</si>
  <si>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</si>
  <si>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</si>
  <si>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</si>
  <si>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</si>
  <si>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</si>
  <si>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</si>
  <si>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</si>
  <si>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</si>
  <si>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</si>
  <si>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</si>
  <si>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</si>
  <si>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</si>
  <si>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</si>
  <si>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</si>
  <si>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</si>
  <si>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</si>
  <si>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</si>
  <si>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</si>
  <si>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</si>
  <si>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</si>
  <si>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</si>
  <si>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</si>
  <si>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</si>
  <si>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</si>
  <si>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</si>
  <si>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</si>
  <si>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</si>
  <si>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</si>
  <si>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인텔 코어i7-8세대 8700 (커피레이크)(정품)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</si>
  <si>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</si>
  <si>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</si>
  <si>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GIGABYTE 지포스 RTX 2060 UDV OC D6 6GB</t>
    <phoneticPr fontId="1" type="noConversion"/>
  </si>
  <si>
    <t>삼성전자 970 EVO Plus M.2 2280(500GB)</t>
    <phoneticPr fontId="1" type="noConversion"/>
  </si>
  <si>
    <t>Western Digital WD 1TB BLUE WD10EZEX (SATA3/7200/64M)</t>
    <phoneticPr fontId="1" type="noConversion"/>
  </si>
  <si>
    <t>DAVEN FT707 강화유리 블랙</t>
    <phoneticPr fontId="1" type="noConversion"/>
  </si>
  <si>
    <t>마이크로닉스 Classic II 600W +12V Single Rail 85+</t>
    <phoneticPr fontId="1" type="noConversion"/>
  </si>
  <si>
    <t>JONSBO CR-601 RGB</t>
    <phoneticPr fontId="1" type="noConversion"/>
  </si>
  <si>
    <t>래안텍 EdgeArt Q2775P HDR WQHD 베젤리스 리얼 75 게이밍 무결점</t>
    <phoneticPr fontId="1" type="noConversion"/>
  </si>
  <si>
    <t>키보드</t>
    <phoneticPr fontId="1" type="noConversion"/>
  </si>
  <si>
    <t>COX CK700 교체축 카일 광축 완전방수 
게이밍(화이트, 클릭)</t>
    <phoneticPr fontId="1" type="noConversion"/>
  </si>
  <si>
    <t>로지텍 장패드</t>
    <phoneticPr fontId="1" type="noConversion"/>
  </si>
  <si>
    <t>마우스</t>
    <phoneticPr fontId="1" type="noConversion"/>
  </si>
  <si>
    <t>로지텍 G102 PRODIGY 마우스(벌크)</t>
    <phoneticPr fontId="1" type="noConversion"/>
  </si>
  <si>
    <t>고객성명(회사명): 권혜영</t>
    <phoneticPr fontId="1" type="noConversion"/>
  </si>
  <si>
    <t>전화번호: 010-8905-9398</t>
    <phoneticPr fontId="1" type="noConversion"/>
  </si>
  <si>
    <t>견적일자: 2019년      07 월     06   일</t>
    <phoneticPr fontId="1" type="noConversion"/>
  </si>
  <si>
    <t>납품일자: 2019년  07   월       07   일 1시</t>
    <phoneticPr fontId="1" type="noConversion"/>
  </si>
  <si>
    <t>청구금액(카드)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</si>
</sst>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6" fillId="2" borderId="24" xfId="0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20" sqref="B20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2" t="s">
        <v>49</v>
      </c>
      <c r="B1" s="60" t="s">
        <v>31</v>
      </c>
      <c r="C1" s="24"/>
      <c r="D1" s="25"/>
      <c r="E1" s="25"/>
      <c r="F1" s="26"/>
    </row>
    <row r="2" spans="1:7" ht="22.5" customHeight="1" x14ac:dyDescent="0.3">
      <c r="A2" s="22" t="s">
        <v>50</v>
      </c>
      <c r="B2" s="61"/>
      <c r="C2" s="27"/>
      <c r="D2" s="28"/>
      <c r="E2" s="28"/>
      <c r="F2" s="29"/>
    </row>
    <row r="3" spans="1:7" ht="22.5" customHeight="1" x14ac:dyDescent="0.3">
      <c r="A3" s="22" t="s">
        <v>51</v>
      </c>
      <c r="B3" s="22" t="s">
        <v>52</v>
      </c>
      <c r="C3" s="27"/>
      <c r="D3" s="28"/>
      <c r="E3" s="28"/>
      <c r="F3" s="29"/>
    </row>
    <row r="4" spans="1:7" ht="22.5" customHeight="1" x14ac:dyDescent="0.3">
      <c r="A4" s="49" t="s">
        <v>29</v>
      </c>
      <c r="B4" s="50"/>
      <c r="C4" s="30"/>
      <c r="D4" s="31"/>
      <c r="E4" s="31"/>
      <c r="F4" s="32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1" t="s">
        <v>27</v>
      </c>
      <c r="B7" s="4" t="s">
        <v>34</v>
      </c>
      <c r="C7" s="5" t="s">
        <v>6</v>
      </c>
      <c r="D7" s="12">
        <v>380000</v>
      </c>
      <c r="E7" s="5">
        <v>1</v>
      </c>
      <c r="F7" s="12">
        <f>D7*E7</f>
        <v>380000</v>
      </c>
      <c r="G7" s="3"/>
    </row>
    <row r="8" spans="1:7" ht="24" customHeight="1" x14ac:dyDescent="0.3">
      <c r="A8" s="52"/>
      <c r="B8" s="5" t="s">
        <v>35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52"/>
      <c r="B9" s="6" t="s">
        <v>36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 x14ac:dyDescent="0.3">
      <c r="A10" s="52"/>
      <c r="B10" s="6" t="s">
        <v>37</v>
      </c>
      <c r="C10" s="5" t="s">
        <v>9</v>
      </c>
      <c r="D10" s="12">
        <v>430000</v>
      </c>
      <c r="E10" s="5">
        <v>1</v>
      </c>
      <c r="F10" s="12">
        <f t="shared" si="0"/>
        <v>430000</v>
      </c>
      <c r="G10" s="3"/>
    </row>
    <row r="11" spans="1:7" ht="24" customHeight="1" x14ac:dyDescent="0.3">
      <c r="A11" s="52"/>
      <c r="B11" s="5" t="s">
        <v>38</v>
      </c>
      <c r="C11" s="5" t="s">
        <v>10</v>
      </c>
      <c r="D11" s="12">
        <v>137000</v>
      </c>
      <c r="E11" s="5">
        <v>1</v>
      </c>
      <c r="F11" s="12">
        <f t="shared" si="0"/>
        <v>137000</v>
      </c>
      <c r="G11" s="3"/>
    </row>
    <row r="12" spans="1:7" ht="24" x14ac:dyDescent="0.3">
      <c r="A12" s="52"/>
      <c r="B12" s="6" t="s">
        <v>39</v>
      </c>
      <c r="C12" s="5" t="s">
        <v>11</v>
      </c>
      <c r="D12" s="12">
        <v>50000</v>
      </c>
      <c r="E12" s="5">
        <v>1</v>
      </c>
      <c r="F12" s="12">
        <f t="shared" si="0"/>
        <v>50000</v>
      </c>
      <c r="G12" s="3"/>
    </row>
    <row r="13" spans="1:7" ht="24" customHeight="1" x14ac:dyDescent="0.3">
      <c r="A13" s="52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2"/>
      <c r="B14" s="6" t="s">
        <v>40</v>
      </c>
      <c r="C14" s="5" t="s">
        <v>13</v>
      </c>
      <c r="D14" s="12">
        <v>40000</v>
      </c>
      <c r="E14" s="5">
        <v>1</v>
      </c>
      <c r="F14" s="12">
        <f t="shared" si="0"/>
        <v>40000</v>
      </c>
      <c r="G14" s="3"/>
    </row>
    <row r="15" spans="1:7" ht="24" x14ac:dyDescent="0.3">
      <c r="A15" s="52"/>
      <c r="B15" s="6" t="s">
        <v>41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2"/>
      <c r="B16" s="5" t="s">
        <v>42</v>
      </c>
      <c r="C16" s="5" t="s">
        <v>15</v>
      </c>
      <c r="D16" s="12">
        <v>35000</v>
      </c>
      <c r="E16" s="5">
        <v>1</v>
      </c>
      <c r="F16" s="12">
        <f t="shared" si="0"/>
        <v>35000</v>
      </c>
      <c r="G16" s="3"/>
    </row>
    <row r="17" spans="1:7" ht="24" customHeight="1" x14ac:dyDescent="0.3">
      <c r="A17" s="52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2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2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3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3"/>
      <c r="B21" s="59" t="s">
        <v>18</v>
      </c>
      <c r="C21" s="43">
        <f>SUM(F7:F20)</f>
        <v>1357000</v>
      </c>
      <c r="D21" s="43"/>
      <c r="E21" s="16">
        <v>1</v>
      </c>
      <c r="F21" s="44" t="s">
        <v>21</v>
      </c>
      <c r="G21" s="3"/>
    </row>
    <row r="22" spans="1:7" ht="12.75" customHeight="1" thickBot="1" x14ac:dyDescent="0.35">
      <c r="A22" s="53"/>
      <c r="B22" s="45"/>
      <c r="C22" s="43">
        <f>C21*E21</f>
        <v>1357000</v>
      </c>
      <c r="D22" s="43"/>
      <c r="E22" s="43"/>
      <c r="F22" s="45"/>
      <c r="G22" s="3"/>
    </row>
    <row r="23" spans="1:7" ht="12.75" customHeight="1" thickBot="1" x14ac:dyDescent="0.35">
      <c r="A23" s="54"/>
      <c r="B23" s="46"/>
      <c r="C23" s="43"/>
      <c r="D23" s="43"/>
      <c r="E23" s="43"/>
      <c r="F23" s="46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5" t="s">
        <v>32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6"/>
      <c r="B26" s="15" t="s">
        <v>43</v>
      </c>
      <c r="C26" s="11" t="s">
        <v>22</v>
      </c>
      <c r="D26" s="12">
        <v>180000</v>
      </c>
      <c r="E26" s="5">
        <v>1</v>
      </c>
      <c r="F26" s="12">
        <f>D26*E26</f>
        <v>180000</v>
      </c>
      <c r="G26" s="3"/>
    </row>
    <row r="27" spans="1:7" ht="24" x14ac:dyDescent="0.3">
      <c r="A27" s="56"/>
      <c r="B27" s="15" t="s">
        <v>45</v>
      </c>
      <c r="C27" s="5" t="s">
        <v>44</v>
      </c>
      <c r="D27" s="12">
        <v>40000</v>
      </c>
      <c r="E27" s="5">
        <v>1</v>
      </c>
      <c r="F27" s="12">
        <f t="shared" ref="F27:F32" si="1">D27*E27</f>
        <v>40000</v>
      </c>
      <c r="G27" s="3"/>
    </row>
    <row r="28" spans="1:7" x14ac:dyDescent="0.3">
      <c r="A28" s="56"/>
      <c r="B28" s="14" t="s">
        <v>46</v>
      </c>
      <c r="C28" s="11" t="s">
        <v>28</v>
      </c>
      <c r="D28" s="12">
        <v>10000</v>
      </c>
      <c r="E28" s="5">
        <v>1</v>
      </c>
      <c r="F28" s="12">
        <f t="shared" si="1"/>
        <v>10000</v>
      </c>
      <c r="G28" s="3"/>
    </row>
    <row r="29" spans="1:7" x14ac:dyDescent="0.3">
      <c r="A29" s="56"/>
      <c r="B29" s="14" t="s">
        <v>48</v>
      </c>
      <c r="C29" s="11" t="s">
        <v>47</v>
      </c>
      <c r="D29" s="12">
        <v>20000</v>
      </c>
      <c r="E29" s="5">
        <v>1</v>
      </c>
      <c r="F29" s="12">
        <f t="shared" si="1"/>
        <v>20000</v>
      </c>
      <c r="G29" s="3"/>
    </row>
    <row r="30" spans="1:7" x14ac:dyDescent="0.3">
      <c r="A30" s="56"/>
      <c r="B30" s="14"/>
      <c r="C30" s="11"/>
      <c r="D30" s="12"/>
      <c r="E30" s="5"/>
      <c r="F30" s="12">
        <f t="shared" si="1"/>
        <v>0</v>
      </c>
      <c r="G30" s="3"/>
    </row>
    <row r="31" spans="1:7" hidden="1" x14ac:dyDescent="0.3">
      <c r="A31" s="56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6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6"/>
      <c r="B33" s="65" t="s">
        <v>23</v>
      </c>
      <c r="C33" s="35">
        <f>SUM(F26:F32)</f>
        <v>250000</v>
      </c>
      <c r="D33" s="35"/>
      <c r="E33" s="36"/>
      <c r="F33" s="33" t="s">
        <v>21</v>
      </c>
      <c r="G33" s="3"/>
    </row>
    <row r="34" spans="1:7" ht="14.25" customHeight="1" thickBot="1" x14ac:dyDescent="0.35">
      <c r="A34" s="56"/>
      <c r="B34" s="66"/>
      <c r="C34" s="47"/>
      <c r="D34" s="47"/>
      <c r="E34" s="48"/>
      <c r="F34" s="34"/>
      <c r="G34" s="3"/>
    </row>
    <row r="35" spans="1:7" ht="17.25" x14ac:dyDescent="0.3">
      <c r="A35" s="57"/>
      <c r="B35" s="62" t="s">
        <v>24</v>
      </c>
      <c r="C35" s="17" t="s">
        <v>24</v>
      </c>
      <c r="D35" s="37">
        <f>SUM(C22,C33)</f>
        <v>1607000</v>
      </c>
      <c r="E35" s="38"/>
      <c r="F35" s="18" t="s">
        <v>21</v>
      </c>
      <c r="G35" s="3"/>
    </row>
    <row r="36" spans="1:7" ht="17.25" x14ac:dyDescent="0.3">
      <c r="A36" s="57"/>
      <c r="B36" s="63"/>
      <c r="C36" s="19" t="s">
        <v>25</v>
      </c>
      <c r="D36" s="35">
        <f>D35*1.11-D35</f>
        <v>176770.00000000023</v>
      </c>
      <c r="E36" s="36"/>
      <c r="F36" s="20"/>
      <c r="G36" s="3"/>
    </row>
    <row r="37" spans="1:7" ht="13.5" customHeight="1" x14ac:dyDescent="0.3">
      <c r="A37" s="57"/>
      <c r="B37" s="63"/>
      <c r="C37" s="23" t="s">
        <v>33</v>
      </c>
      <c r="D37" s="41">
        <v>3770</v>
      </c>
      <c r="E37" s="41"/>
      <c r="F37" s="42"/>
      <c r="G37" s="3"/>
    </row>
    <row r="38" spans="1:7" ht="17.25" thickBot="1" x14ac:dyDescent="0.35">
      <c r="A38" s="58"/>
      <c r="B38" s="64"/>
      <c r="C38" s="67" t="s">
        <v>53</v>
      </c>
      <c r="D38" s="39">
        <f>SUM(D35:E36)-D37</f>
        <v>1780000.0000000002</v>
      </c>
      <c r="E38" s="40"/>
      <c r="F38" s="21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&amp;Ccc2018(포토,일러,인디자인)&amp;R리얼컴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2019-07-06T10:06:34Z</cp:lastPrinted>
  <dcterms:created xsi:type="dcterms:W3CDTF">2019-03-28T03:58:09Z</dcterms:created>
  <dcterms:modified xsi:type="dcterms:W3CDTF">2019-07-06T10:07:45Z</dcterms:modified>
</cp:coreProperties>
</file>