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5D481ED-1D22-40D2-9D05-D1646CA2CBA6}" xr6:coauthVersionLast="44" xr6:coauthVersionMax="44" xr10:uidLastSave="{00000000-0000-0000-0000-000000000000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<sst xmlns="http://schemas.openxmlformats.org/spreadsheetml/2006/main" count="63" uniqueCount="52">
  <si>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</si>
  <si>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</si>
  <si>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</si>
  <si>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</si>
  <si>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</si>
  <si>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</si>
  <si>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</si>
  <si>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</si>
  <si>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</si>
  <si>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</si>
  <si>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</si>
  <si>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</si>
  <si>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</si>
  <si>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</si>
  <si>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</si>
  <si>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</si>
  <si>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</si>
  <si>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</si>
  <si>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</si>
  <si>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</si>
  <si>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</si>
  <si>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</si>
  <si>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</si>
  <si>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</si>
  <si>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</si>
  <si>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</si>
  <si>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</si>
  <si>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</si>
  <si>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</si>
  <si>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</si>
  <si>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</si>
  <si>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</si>
  <si>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</si>
  <si>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</si>
  <si>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</si>
  <si>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</si>
  <si>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</si>
  <si>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</si>
  <si>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</si>
  <si>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코어i9-9세대 9900KF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</si>
  <si>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</si>
  <si>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</si>
  <si>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</si>
  <si>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삼성전자 860 EVO(500GB)</t>
    <phoneticPr fontId="1" type="noConversion"/>
  </si>
  <si>
    <t>마이크론 Crucial BX500 대원CTS(240GB)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</si>
  <si>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</si>
  <si>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</si>
  <si>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쿨러마스터 Gemin II M5 LED</t>
    <phoneticPr fontId="1" type="noConversion"/>
  </si>
  <si>
    <t>고객성명(회사명): 구동찬</t>
    <phoneticPr fontId="1" type="noConversion"/>
  </si>
  <si>
    <t>전화번호: 010-4746-8290</t>
    <phoneticPr fontId="1" type="noConversion"/>
  </si>
  <si>
    <t>견적일자: 2019년    09  월    09 일</t>
    <phoneticPr fontId="1" type="noConversion"/>
  </si>
  <si>
    <t>납품일자: 2019년    09 월     09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</si>
</sst>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3" sqref="B13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62" t="s">
        <v>29</v>
      </c>
      <c r="C1" s="26"/>
      <c r="D1" s="27"/>
      <c r="E1" s="27"/>
      <c r="F1" s="28"/>
    </row>
    <row r="2" spans="1:7" ht="22.5" customHeight="1" x14ac:dyDescent="0.3">
      <c r="A2" s="23" t="s">
        <v>49</v>
      </c>
      <c r="B2" s="63"/>
      <c r="C2" s="29"/>
      <c r="D2" s="30"/>
      <c r="E2" s="30"/>
      <c r="F2" s="31"/>
    </row>
    <row r="3" spans="1:7" ht="22.5" customHeight="1" x14ac:dyDescent="0.3">
      <c r="A3" s="23" t="s">
        <v>50</v>
      </c>
      <c r="B3" s="23" t="s">
        <v>51</v>
      </c>
      <c r="C3" s="29"/>
      <c r="D3" s="30"/>
      <c r="E3" s="30"/>
      <c r="F3" s="31"/>
    </row>
    <row r="4" spans="1:7" ht="22.5" customHeight="1" x14ac:dyDescent="0.3">
      <c r="A4" s="51" t="s">
        <v>27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26</v>
      </c>
      <c r="B7" s="4" t="s">
        <v>39</v>
      </c>
      <c r="C7" s="5" t="s">
        <v>6</v>
      </c>
      <c r="D7" s="12">
        <v>610000</v>
      </c>
      <c r="E7" s="5">
        <v>1</v>
      </c>
      <c r="F7" s="12">
        <f>D7*E7</f>
        <v>610000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 x14ac:dyDescent="0.3">
      <c r="A9" s="54"/>
      <c r="B9" s="4" t="s">
        <v>41</v>
      </c>
      <c r="C9" s="5" t="s">
        <v>8</v>
      </c>
      <c r="D9" s="12">
        <v>40000</v>
      </c>
      <c r="E9" s="5">
        <v>4</v>
      </c>
      <c r="F9" s="12">
        <f t="shared" si="0"/>
        <v>160000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380000</v>
      </c>
      <c r="E10" s="5">
        <v>1</v>
      </c>
      <c r="F10" s="12">
        <f t="shared" si="0"/>
        <v>380000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115000</v>
      </c>
      <c r="E11" s="5">
        <v>1</v>
      </c>
      <c r="F11" s="12">
        <f t="shared" si="0"/>
        <v>115000</v>
      </c>
      <c r="G11" s="3"/>
    </row>
    <row r="12" spans="1:7" x14ac:dyDescent="0.3">
      <c r="A12" s="54"/>
      <c r="B12" s="4" t="s">
        <v>44</v>
      </c>
      <c r="C12" s="5" t="s">
        <v>10</v>
      </c>
      <c r="D12" s="12">
        <v>41000</v>
      </c>
      <c r="E12" s="5">
        <v>1</v>
      </c>
      <c r="F12" s="12">
        <f t="shared" si="0"/>
        <v>41000</v>
      </c>
      <c r="G12" s="3"/>
    </row>
    <row r="13" spans="1:7" ht="24" customHeight="1" x14ac:dyDescent="0.3">
      <c r="A13" s="54"/>
      <c r="B13" s="4" t="s">
        <v>45</v>
      </c>
      <c r="C13" s="5" t="s">
        <v>11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45</v>
      </c>
      <c r="C14" s="5" t="s">
        <v>12</v>
      </c>
      <c r="D14" s="12"/>
      <c r="E14" s="5"/>
      <c r="F14" s="12">
        <f t="shared" si="0"/>
        <v>0</v>
      </c>
      <c r="G14" s="3"/>
    </row>
    <row r="15" spans="1:7" ht="24" x14ac:dyDescent="0.3">
      <c r="A15" s="54"/>
      <c r="B15" s="6" t="s">
        <v>46</v>
      </c>
      <c r="C15" s="5" t="s">
        <v>13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 x14ac:dyDescent="0.3">
      <c r="A16" s="54"/>
      <c r="B16" s="6" t="s">
        <v>47</v>
      </c>
      <c r="C16" s="5" t="s">
        <v>14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 x14ac:dyDescent="0.3">
      <c r="A17" s="54"/>
      <c r="B17" s="6" t="s">
        <v>45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45</v>
      </c>
      <c r="C18" s="5" t="s">
        <v>15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18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45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17</v>
      </c>
      <c r="C21" s="45">
        <f>SUM(F7:F20)</f>
        <v>1558000</v>
      </c>
      <c r="D21" s="45"/>
      <c r="E21" s="16">
        <v>1</v>
      </c>
      <c r="F21" s="46" t="s">
        <v>19</v>
      </c>
      <c r="G21" s="3"/>
    </row>
    <row r="22" spans="1:7" ht="12.75" customHeight="1" thickBot="1" x14ac:dyDescent="0.35">
      <c r="A22" s="55"/>
      <c r="B22" s="47"/>
      <c r="C22" s="45">
        <f>C21*E21</f>
        <v>1558000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20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21</v>
      </c>
      <c r="C33" s="37">
        <f>SUM(F26:F32)</f>
        <v>0</v>
      </c>
      <c r="D33" s="37"/>
      <c r="E33" s="38"/>
      <c r="F33" s="35" t="s">
        <v>19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22</v>
      </c>
      <c r="C35" s="17" t="s">
        <v>22</v>
      </c>
      <c r="D35" s="39">
        <f>SUM(C22,C33)</f>
        <v>1558000</v>
      </c>
      <c r="E35" s="40"/>
      <c r="F35" s="18" t="s">
        <v>19</v>
      </c>
      <c r="G35" s="3"/>
    </row>
    <row r="36" spans="1:7" ht="17.25" x14ac:dyDescent="0.3">
      <c r="A36" s="59"/>
      <c r="B36" s="65"/>
      <c r="C36" s="19" t="s">
        <v>23</v>
      </c>
      <c r="D36" s="37">
        <f>D35*1.1-D35</f>
        <v>155800.00000000023</v>
      </c>
      <c r="E36" s="38"/>
      <c r="F36" s="20"/>
      <c r="G36" s="3"/>
    </row>
    <row r="37" spans="1:7" ht="13.5" customHeight="1" x14ac:dyDescent="0.3">
      <c r="A37" s="59"/>
      <c r="B37" s="65"/>
      <c r="C37" s="24" t="s">
        <v>31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24</v>
      </c>
      <c r="D38" s="41">
        <f>SUM(D35:E36)-D37</f>
        <v>1713800.0000000002</v>
      </c>
      <c r="E38" s="42"/>
      <c r="F38" s="22" t="s">
        <v>28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2019-09-09T08:43:34Z</cp:lastPrinted>
  <dcterms:created xsi:type="dcterms:W3CDTF">2019-03-28T03:58:09Z</dcterms:created>
  <dcterms:modified xsi:type="dcterms:W3CDTF">2019-09-09T08:43:44Z</dcterms:modified>
</cp:coreProperties>
</file>