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7" documentId="8_{196B4FE0-790B-4018-BC6E-AB9DFCC5AB37}" xr6:coauthVersionLast="43" xr6:coauthVersionMax="43" xr10:uidLastSave="{1493FF48-4E96-459D-9475-E251F683F0D0}"/>
  <bookViews>
    <workbookView xWindow="40290" yWindow="264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<sst xmlns="http://schemas.openxmlformats.org/spreadsheetml/2006/main" count="57" uniqueCount="51">
  <si>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</si>
  <si>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</si>
  <si>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</si>
  <si>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</si>
  <si>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</si>
  <si>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</si>
  <si>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</si>
  <si>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</si>
  <si>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</si>
  <si>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</si>
  <si>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</si>
  <si>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</si>
  <si>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</si>
  <si>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</si>
  <si>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</si>
  <si>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</si>
  <si>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</si>
  <si>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</si>
  <si>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</si>
  <si>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</si>
  <si>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</si>
  <si>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</si>
  <si>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</si>
  <si>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</si>
  <si>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</si>
  <si>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</si>
  <si>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</si>
  <si>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</si>
  <si>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</si>
  <si>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</si>
  <si>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</si>
  <si>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</si>
  <si>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</si>
  <si>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</si>
  <si>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</si>
  <si>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MSI B360M 박격포</t>
    <phoneticPr fontId="1" type="noConversion"/>
  </si>
  <si>
    <t>MSI 지포스 RTX 2060 게이밍 Z D6 6GB 트윈프로져7</t>
    <phoneticPr fontId="1" type="noConversion"/>
  </si>
  <si>
    <t>마이크로닉스 Classic II 600W +12V Single Rail 85+</t>
    <phoneticPr fontId="1" type="noConversion"/>
  </si>
  <si>
    <t>마우스</t>
    <phoneticPr fontId="1" type="noConversion"/>
  </si>
  <si>
    <t>로지텍 G302 DAEDALUS PRIME(정품)</t>
    <phoneticPr fontId="1" type="noConversion"/>
  </si>
  <si>
    <t>견적일자: 2019년    07  월  26  일</t>
    <phoneticPr fontId="1" type="noConversion"/>
  </si>
  <si>
    <t>한성컴퓨터 ULTRON 2758C 커브드 게이밍 165 무결점</t>
    <phoneticPr fontId="1" type="noConversion"/>
  </si>
  <si>
    <t>램 방열판</t>
    <phoneticPr fontId="1" type="noConversion"/>
  </si>
  <si>
    <t>인텔 코어i5-9세대 9400F (커피레이크-R)(정품)</t>
    <phoneticPr fontId="1" type="noConversion"/>
  </si>
  <si>
    <t>TeamGroup T-Force DDR4 8G PC4-21300 CL15 Delta RGB 서린</t>
    <phoneticPr fontId="1" type="noConversion"/>
  </si>
  <si>
    <t>Western Digital WD Blue 
SN500 M.2 2280(500GB)</t>
    <phoneticPr fontId="1" type="noConversion"/>
  </si>
  <si>
    <t>아이구주 M7 RGB LED 강화유리 블랙</t>
    <phoneticPr fontId="1" type="noConversion"/>
  </si>
  <si>
    <t>DEEPCOOL GAMER STORM 
CASTLE 240 RGB V2</t>
    <phoneticPr fontId="1" type="noConversion"/>
  </si>
  <si>
    <t>납품일자: 2019년    07 월      27  일</t>
    <phoneticPr fontId="1" type="noConversion"/>
  </si>
  <si>
    <t>고객성명(회사명): 신용승</t>
    <phoneticPr fontId="1" type="noConversion"/>
  </si>
  <si>
    <t>전화번호: 010-3737-0953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</si>
</sst>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8" t="s">
        <v>30</v>
      </c>
      <c r="C1" s="45"/>
      <c r="D1" s="46"/>
      <c r="E1" s="46"/>
      <c r="F1" s="47"/>
    </row>
    <row r="2" spans="1:7" ht="22.5" customHeight="1" x14ac:dyDescent="0.3">
      <c r="A2" s="23" t="s">
        <v>50</v>
      </c>
      <c r="B2" s="39"/>
      <c r="C2" s="48"/>
      <c r="D2" s="49"/>
      <c r="E2" s="49"/>
      <c r="F2" s="50"/>
    </row>
    <row r="3" spans="1:7" ht="22.5" customHeight="1" x14ac:dyDescent="0.3">
      <c r="A3" s="23" t="s">
        <v>40</v>
      </c>
      <c r="B3" s="23" t="s">
        <v>48</v>
      </c>
      <c r="C3" s="48"/>
      <c r="D3" s="49"/>
      <c r="E3" s="49"/>
      <c r="F3" s="50"/>
    </row>
    <row r="4" spans="1:7" ht="22.5" customHeight="1" x14ac:dyDescent="0.3">
      <c r="A4" s="25" t="s">
        <v>28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27</v>
      </c>
      <c r="B7" s="4" t="s">
        <v>43</v>
      </c>
      <c r="C7" s="5" t="s">
        <v>6</v>
      </c>
      <c r="D7" s="12">
        <v>192000</v>
      </c>
      <c r="E7" s="5">
        <v>1</v>
      </c>
      <c r="F7" s="12">
        <f>D7*E7</f>
        <v>192000</v>
      </c>
      <c r="G7" s="3"/>
    </row>
    <row r="8" spans="1:7" ht="24" customHeight="1" x14ac:dyDescent="0.3">
      <c r="A8" s="28"/>
      <c r="B8" s="5" t="s">
        <v>35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ht="24" x14ac:dyDescent="0.3">
      <c r="A9" s="28"/>
      <c r="B9" s="6" t="s">
        <v>44</v>
      </c>
      <c r="C9" s="5" t="s">
        <v>8</v>
      </c>
      <c r="D9" s="12">
        <v>54000</v>
      </c>
      <c r="E9" s="5">
        <v>2</v>
      </c>
      <c r="F9" s="12">
        <f t="shared" si="0"/>
        <v>108000</v>
      </c>
      <c r="G9" s="3"/>
    </row>
    <row r="10" spans="1:7" ht="24" x14ac:dyDescent="0.3">
      <c r="A10" s="28"/>
      <c r="B10" s="6" t="s">
        <v>36</v>
      </c>
      <c r="C10" s="5" t="s">
        <v>9</v>
      </c>
      <c r="D10" s="12">
        <v>489000</v>
      </c>
      <c r="E10" s="5">
        <v>1</v>
      </c>
      <c r="F10" s="12">
        <f t="shared" si="0"/>
        <v>489000</v>
      </c>
      <c r="G10" s="3"/>
    </row>
    <row r="11" spans="1:7" ht="24" customHeight="1" x14ac:dyDescent="0.3">
      <c r="A11" s="28"/>
      <c r="B11" s="6" t="s">
        <v>45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46</v>
      </c>
      <c r="C14" s="5" t="s">
        <v>13</v>
      </c>
      <c r="D14" s="12">
        <v>45000</v>
      </c>
      <c r="E14" s="5">
        <v>1</v>
      </c>
      <c r="F14" s="12">
        <f t="shared" si="0"/>
        <v>45000</v>
      </c>
      <c r="G14" s="3"/>
    </row>
    <row r="15" spans="1:7" ht="24" x14ac:dyDescent="0.3">
      <c r="A15" s="28"/>
      <c r="B15" s="6" t="s">
        <v>37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6" t="s">
        <v>47</v>
      </c>
      <c r="C16" s="5" t="s">
        <v>15</v>
      </c>
      <c r="D16" s="12">
        <v>79000</v>
      </c>
      <c r="E16" s="5">
        <v>1</v>
      </c>
      <c r="F16" s="12">
        <f t="shared" si="0"/>
        <v>79000</v>
      </c>
      <c r="G16" s="3"/>
    </row>
    <row r="17" spans="1:7" ht="24" customHeight="1" x14ac:dyDescent="0.3">
      <c r="A17" s="28"/>
      <c r="B17" s="6"/>
      <c r="C17" s="5" t="s">
        <v>42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33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17</v>
      </c>
      <c r="C21" s="64">
        <f>SUM(F7:F20)</f>
        <v>1223000</v>
      </c>
      <c r="D21" s="64"/>
      <c r="E21" s="16">
        <v>1</v>
      </c>
      <c r="F21" s="65" t="s">
        <v>20</v>
      </c>
      <c r="G21" s="3"/>
    </row>
    <row r="22" spans="1:7" ht="12.75" customHeight="1" thickBot="1" x14ac:dyDescent="0.35">
      <c r="A22" s="29"/>
      <c r="B22" s="36"/>
      <c r="C22" s="64">
        <f>C21*E21</f>
        <v>1223000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41</v>
      </c>
      <c r="C26" s="11" t="s">
        <v>21</v>
      </c>
      <c r="D26" s="12">
        <v>245000</v>
      </c>
      <c r="E26" s="5">
        <v>1</v>
      </c>
      <c r="F26" s="12">
        <f>D26*E26</f>
        <v>245000</v>
      </c>
      <c r="G26" s="3"/>
    </row>
    <row r="27" spans="1:7" x14ac:dyDescent="0.3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 t="s">
        <v>39</v>
      </c>
      <c r="C28" s="11" t="s">
        <v>38</v>
      </c>
      <c r="D28" s="12">
        <v>32000</v>
      </c>
      <c r="E28" s="5">
        <v>1</v>
      </c>
      <c r="F28" s="12">
        <f t="shared" si="1"/>
        <v>32000</v>
      </c>
      <c r="G28" s="3"/>
    </row>
    <row r="29" spans="1:7" hidden="1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22</v>
      </c>
      <c r="C33" s="56">
        <f>SUM(F26:F32)</f>
        <v>277000</v>
      </c>
      <c r="D33" s="56"/>
      <c r="E33" s="57"/>
      <c r="F33" s="54" t="s">
        <v>20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23</v>
      </c>
      <c r="C35" s="17" t="s">
        <v>23</v>
      </c>
      <c r="D35" s="58">
        <f>SUM(C22,C33)</f>
        <v>1500000</v>
      </c>
      <c r="E35" s="59"/>
      <c r="F35" s="18" t="s">
        <v>20</v>
      </c>
      <c r="G35" s="3"/>
    </row>
    <row r="36" spans="1:7" ht="17.25" x14ac:dyDescent="0.3">
      <c r="A36" s="33"/>
      <c r="B36" s="41"/>
      <c r="C36" s="19" t="s">
        <v>24</v>
      </c>
      <c r="D36" s="56">
        <f>D35*1.1-D35</f>
        <v>150000.00000000023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32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25</v>
      </c>
      <c r="D38" s="60">
        <f>SUM(D35:E36)-D37</f>
        <v>1650000.0000000002</v>
      </c>
      <c r="E38" s="61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2019-07-27T06:38:23Z</cp:lastPrinted>
  <dcterms:created xsi:type="dcterms:W3CDTF">2019-03-28T03:58:09Z</dcterms:created>
  <dcterms:modified xsi:type="dcterms:W3CDTF">2019-07-27T06:38:39Z</dcterms:modified>
</cp:coreProperties>
</file>