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리얼컴직원\OneDrive\2019견적서\"/>
    </mc:Choice>
  </mc:AlternateContent>
  <xr:revisionPtr revIDLastSave="8" documentId="8_{9BD09769-80E0-4065-A672-4B28D36631E0}" xr6:coauthVersionLast="43" xr6:coauthVersionMax="43" xr10:uidLastSave="{77AAA791-A099-4B09-B081-302CD726F49A}"/>
  <bookViews>
    <workbookView xWindow="-12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33" i="1" l="1"/>
  <c r="C21" i="1"/>
  <c r="C22" i="1" s="1"/>
  <c r="D35" i="1" l="1"/>
  <c r="D36" i="1" s="1"/>
  <c r="D38" i="1" l="1"/>
</calcChain>
</file>

<file path=xl/sharedStrings.xml><?xml version="1.0" encoding="utf-8"?>
<sst xmlns="http://schemas.openxmlformats.org/spreadsheetml/2006/main" count="68" uniqueCount="62">
  <si>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</si>
  <si>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</si>
  <si>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</si>
  <si>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</si>
  <si>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</si>
  <si>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</si>
  <si>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</si>
  <si>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</si>
  <si>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</si>
  <si>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</si>
  <si>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</si>
  <si>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</si>
  <si>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</si>
  <si>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</si>
  <si>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</si>
  <si>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</si>
  <si>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</si>
  <si>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</si>
  <si>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</si>
  <si>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</si>
  <si>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</si>
  <si>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</si>
  <si>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</si>
  <si>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</si>
  <si>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</si>
  <si>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</si>
  <si>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</si>
  <si>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</si>
  <si>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</si>
  <si>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</si>
  <si>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</si>
  <si>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</si>
  <si>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</si>
  <si>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</si>
  <si>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r>
      <t xml:space="preserve">▣ 기본무상 1년보증 (공임비 6만원부터)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</si>
  <si>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인텔 코어i5-9세대 9400F</t>
    <phoneticPr fontId="1" type="noConversion"/>
  </si>
  <si>
    <t>MSI H310M PRO-VD PLUS</t>
    <phoneticPr fontId="1" type="noConversion"/>
  </si>
  <si>
    <t xml:space="preserve">삼성전자 DDR4 16G PC4-21300 </t>
    <phoneticPr fontId="1" type="noConversion"/>
  </si>
  <si>
    <t>GIGABYTE RTX 2060 WINDFORCE 6GB</t>
    <phoneticPr fontId="1" type="noConversion"/>
  </si>
  <si>
    <t>마이크론 Crucial MX500 대원CTS (500GB)</t>
    <phoneticPr fontId="1" type="noConversion"/>
  </si>
  <si>
    <t>Seagate 2TB BarraCuda</t>
    <phoneticPr fontId="1" type="noConversion"/>
  </si>
  <si>
    <t>마이크로닉스 Classic II 600W</t>
    <phoneticPr fontId="1" type="noConversion"/>
  </si>
  <si>
    <t>마닉 G30 RGB 게이밍 마우스 (블랙)</t>
    <phoneticPr fontId="1" type="noConversion"/>
  </si>
  <si>
    <t>스피커</t>
    <phoneticPr fontId="1" type="noConversion"/>
  </si>
  <si>
    <t>아이리버 IBS-400(W)</t>
    <phoneticPr fontId="1" type="noConversion"/>
  </si>
  <si>
    <t>마우스</t>
    <phoneticPr fontId="1" type="noConversion"/>
  </si>
  <si>
    <t>Microsoft Windows 10 Home (FPP)</t>
    <phoneticPr fontId="1" type="noConversion"/>
  </si>
  <si>
    <t>한성 GTune GH200 7.1ch 진동 게이밍</t>
    <phoneticPr fontId="1" type="noConversion"/>
  </si>
  <si>
    <t>마우스 패드</t>
    <phoneticPr fontId="1" type="noConversion"/>
  </si>
  <si>
    <t>로지텍 장패드 S/V</t>
    <phoneticPr fontId="1" type="noConversion"/>
  </si>
  <si>
    <t>COX CK700 광축 완전방수 (블랙, 리니어)</t>
    <phoneticPr fontId="1" type="noConversion"/>
  </si>
  <si>
    <t>DAVEN GT303 FS 강화유리 블랙</t>
    <phoneticPr fontId="1" type="noConversion"/>
  </si>
  <si>
    <t>JONSBO FR-601 ARGB</t>
    <phoneticPr fontId="1" type="noConversion"/>
  </si>
  <si>
    <t>고객성명(회사명): 김민성</t>
    <phoneticPr fontId="1" type="noConversion"/>
  </si>
  <si>
    <t>전화번호: 010-6658-8884</t>
    <phoneticPr fontId="1" type="noConversion"/>
  </si>
  <si>
    <t>할인금</t>
    <phoneticPr fontId="1" type="noConversion"/>
  </si>
  <si>
    <t>견적일자: 2019년    6   월   21     일</t>
    <phoneticPr fontId="1" type="noConversion"/>
  </si>
  <si>
    <t>한성 ULTRON 3257 커브드 144 무결점</t>
    <phoneticPr fontId="1" type="noConversion"/>
  </si>
  <si>
    <t>납품일자: 2019년   6   월     29   일</t>
    <phoneticPr fontId="1" type="noConversion"/>
  </si>
  <si>
    <t>( 2019년 06월 26일 입금)</t>
    <phoneticPr fontId="1" type="noConversion"/>
  </si>
  <si>
    <t>삼성전자 DDR4 8G PC4-21300</t>
    <phoneticPr fontId="1" type="noConversion"/>
  </si>
  <si>
    <t>추가램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</si>
</sst>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6" zoomScale="80" zoomScaleNormal="100" zoomScalePageLayoutView="80" workbookViewId="0">
      <selection activeCell="D38" sqref="D38:E38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53</v>
      </c>
      <c r="B1" s="38" t="s">
        <v>34</v>
      </c>
      <c r="C1" s="45"/>
      <c r="D1" s="46"/>
      <c r="E1" s="46"/>
      <c r="F1" s="47"/>
    </row>
    <row r="2" spans="1:7" ht="22.5" customHeight="1">
      <c r="A2" s="23" t="s">
        <v>54</v>
      </c>
      <c r="B2" s="39"/>
      <c r="C2" s="48"/>
      <c r="D2" s="49"/>
      <c r="E2" s="49"/>
      <c r="F2" s="50"/>
    </row>
    <row r="3" spans="1:7" ht="22.5" customHeight="1">
      <c r="A3" s="23" t="s">
        <v>56</v>
      </c>
      <c r="B3" s="23" t="s">
        <v>58</v>
      </c>
      <c r="C3" s="48"/>
      <c r="D3" s="49"/>
      <c r="E3" s="49"/>
      <c r="F3" s="50"/>
    </row>
    <row r="4" spans="1:7" ht="22.5" customHeight="1">
      <c r="A4" s="25" t="s">
        <v>31</v>
      </c>
      <c r="B4" s="26"/>
      <c r="C4" s="51"/>
      <c r="D4" s="52"/>
      <c r="E4" s="52"/>
      <c r="F4" s="53"/>
    </row>
    <row r="5" spans="1:7">
      <c r="A5" s="2" t="s">
        <v>59</v>
      </c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30</v>
      </c>
      <c r="B7" s="4" t="s">
        <v>35</v>
      </c>
      <c r="C7" s="5" t="s">
        <v>6</v>
      </c>
      <c r="D7" s="12">
        <v>189000</v>
      </c>
      <c r="E7" s="5">
        <v>1</v>
      </c>
      <c r="F7" s="12">
        <f>D7*E7</f>
        <v>189000</v>
      </c>
      <c r="G7" s="3"/>
    </row>
    <row r="8" spans="1:7" ht="24" customHeight="1">
      <c r="A8" s="28"/>
      <c r="B8" s="5" t="s">
        <v>36</v>
      </c>
      <c r="C8" s="5" t="s">
        <v>7</v>
      </c>
      <c r="D8" s="12">
        <v>69000</v>
      </c>
      <c r="E8" s="5">
        <v>1</v>
      </c>
      <c r="F8" s="12">
        <f t="shared" ref="F8:F20" si="0">D8*E8</f>
        <v>69000</v>
      </c>
      <c r="G8" s="3"/>
    </row>
    <row r="9" spans="1:7">
      <c r="A9" s="28"/>
      <c r="B9" s="6" t="s">
        <v>37</v>
      </c>
      <c r="C9" s="5" t="s">
        <v>8</v>
      </c>
      <c r="D9" s="12">
        <v>73000</v>
      </c>
      <c r="E9" s="5">
        <v>1</v>
      </c>
      <c r="F9" s="12">
        <f t="shared" si="0"/>
        <v>73000</v>
      </c>
      <c r="G9" s="3"/>
    </row>
    <row r="10" spans="1:7">
      <c r="A10" s="28"/>
      <c r="B10" s="6" t="s">
        <v>38</v>
      </c>
      <c r="C10" s="5" t="s">
        <v>9</v>
      </c>
      <c r="D10" s="12">
        <v>445000</v>
      </c>
      <c r="E10" s="5">
        <v>1</v>
      </c>
      <c r="F10" s="12">
        <f t="shared" si="0"/>
        <v>445000</v>
      </c>
      <c r="G10" s="3"/>
    </row>
    <row r="11" spans="1:7" ht="24" customHeight="1">
      <c r="A11" s="28"/>
      <c r="B11" s="5" t="s">
        <v>39</v>
      </c>
      <c r="C11" s="5" t="s">
        <v>10</v>
      </c>
      <c r="D11" s="12">
        <v>79000</v>
      </c>
      <c r="E11" s="5">
        <v>1</v>
      </c>
      <c r="F11" s="12">
        <f t="shared" si="0"/>
        <v>79000</v>
      </c>
      <c r="G11" s="3"/>
    </row>
    <row r="12" spans="1:7">
      <c r="A12" s="28"/>
      <c r="B12" s="6" t="s">
        <v>40</v>
      </c>
      <c r="C12" s="5" t="s">
        <v>11</v>
      </c>
      <c r="D12" s="12">
        <v>71000</v>
      </c>
      <c r="E12" s="5">
        <v>1</v>
      </c>
      <c r="F12" s="12">
        <f t="shared" si="0"/>
        <v>71000</v>
      </c>
      <c r="G12" s="3"/>
    </row>
    <row r="13" spans="1:7" ht="24" customHeight="1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51</v>
      </c>
      <c r="C14" s="5" t="s">
        <v>13</v>
      </c>
      <c r="D14" s="12">
        <v>50000</v>
      </c>
      <c r="E14" s="5">
        <v>1</v>
      </c>
      <c r="F14" s="12">
        <f t="shared" si="0"/>
        <v>50000</v>
      </c>
      <c r="G14" s="3"/>
    </row>
    <row r="15" spans="1:7">
      <c r="A15" s="28"/>
      <c r="B15" s="6" t="s">
        <v>41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 t="s">
        <v>52</v>
      </c>
      <c r="C17" s="5" t="s">
        <v>16</v>
      </c>
      <c r="D17" s="12">
        <v>13000</v>
      </c>
      <c r="E17" s="5">
        <v>2</v>
      </c>
      <c r="F17" s="12">
        <f t="shared" si="0"/>
        <v>26000</v>
      </c>
      <c r="G17" s="3"/>
    </row>
    <row r="18" spans="1:7" ht="24" customHeight="1">
      <c r="A18" s="28"/>
      <c r="B18" s="5" t="s">
        <v>46</v>
      </c>
      <c r="C18" s="5" t="s">
        <v>19</v>
      </c>
      <c r="D18" s="12">
        <v>165000</v>
      </c>
      <c r="E18" s="5">
        <v>1</v>
      </c>
      <c r="F18" s="12">
        <f t="shared" si="0"/>
        <v>165000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1281000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1281000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33</v>
      </c>
      <c r="B25" s="9" t="s">
        <v>29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 t="s">
        <v>57</v>
      </c>
      <c r="C26" s="11" t="s">
        <v>23</v>
      </c>
      <c r="D26" s="12">
        <v>274000</v>
      </c>
      <c r="E26" s="5">
        <v>1</v>
      </c>
      <c r="F26" s="12">
        <f>D26*E26</f>
        <v>274000</v>
      </c>
      <c r="G26" s="3"/>
    </row>
    <row r="27" spans="1:7">
      <c r="A27" s="32"/>
      <c r="B27" s="14" t="s">
        <v>50</v>
      </c>
      <c r="C27" s="11" t="s">
        <v>22</v>
      </c>
      <c r="D27" s="12">
        <v>56000</v>
      </c>
      <c r="E27" s="5">
        <v>1</v>
      </c>
      <c r="F27" s="12">
        <f t="shared" ref="F27:F32" si="1">D27*E27</f>
        <v>56000</v>
      </c>
      <c r="G27" s="3"/>
    </row>
    <row r="28" spans="1:7">
      <c r="A28" s="32"/>
      <c r="B28" s="14" t="s">
        <v>42</v>
      </c>
      <c r="C28" s="11" t="s">
        <v>45</v>
      </c>
      <c r="D28" s="12">
        <v>23000</v>
      </c>
      <c r="E28" s="5">
        <v>1</v>
      </c>
      <c r="F28" s="12">
        <f t="shared" si="1"/>
        <v>23000</v>
      </c>
      <c r="G28" s="3"/>
    </row>
    <row r="29" spans="1:7">
      <c r="A29" s="32"/>
      <c r="B29" s="14" t="s">
        <v>44</v>
      </c>
      <c r="C29" s="11" t="s">
        <v>43</v>
      </c>
      <c r="D29" s="12">
        <v>30000</v>
      </c>
      <c r="E29" s="5">
        <v>1</v>
      </c>
      <c r="F29" s="12">
        <f t="shared" si="1"/>
        <v>30000</v>
      </c>
      <c r="G29" s="3"/>
    </row>
    <row r="30" spans="1:7">
      <c r="A30" s="32"/>
      <c r="B30" s="14" t="s">
        <v>47</v>
      </c>
      <c r="C30" s="11" t="s">
        <v>24</v>
      </c>
      <c r="D30" s="12">
        <v>25000</v>
      </c>
      <c r="E30" s="5">
        <v>1</v>
      </c>
      <c r="F30" s="12">
        <f t="shared" si="1"/>
        <v>25000</v>
      </c>
      <c r="G30" s="3"/>
    </row>
    <row r="31" spans="1:7">
      <c r="A31" s="32"/>
      <c r="B31" s="14" t="s">
        <v>49</v>
      </c>
      <c r="C31" s="11" t="s">
        <v>48</v>
      </c>
      <c r="D31" s="12">
        <v>0</v>
      </c>
      <c r="E31" s="5">
        <v>1</v>
      </c>
      <c r="F31" s="12">
        <f t="shared" si="1"/>
        <v>0</v>
      </c>
      <c r="G31" s="3"/>
    </row>
    <row r="32" spans="1:7">
      <c r="A32" s="32"/>
      <c r="B32" s="15" t="s">
        <v>60</v>
      </c>
      <c r="C32" s="11" t="s">
        <v>61</v>
      </c>
      <c r="D32" s="12">
        <v>35000</v>
      </c>
      <c r="E32" s="5">
        <v>1</v>
      </c>
      <c r="F32" s="12">
        <f t="shared" si="1"/>
        <v>35000</v>
      </c>
      <c r="G32" s="3"/>
    </row>
    <row r="33" spans="1:7" ht="13.5" customHeight="1">
      <c r="A33" s="32"/>
      <c r="B33" s="43" t="s">
        <v>25</v>
      </c>
      <c r="C33" s="56">
        <f>SUM(F26:F32)</f>
        <v>443000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26</v>
      </c>
      <c r="C35" s="17" t="s">
        <v>26</v>
      </c>
      <c r="D35" s="58">
        <f>SUM(C22,C33)</f>
        <v>1724000</v>
      </c>
      <c r="E35" s="59"/>
      <c r="F35" s="18" t="s">
        <v>21</v>
      </c>
      <c r="G35" s="3"/>
    </row>
    <row r="36" spans="1:7" ht="17.25">
      <c r="A36" s="33"/>
      <c r="B36" s="41"/>
      <c r="C36" s="19" t="s">
        <v>27</v>
      </c>
      <c r="D36" s="56">
        <f>D35*1.1-D35</f>
        <v>172400.00000000023</v>
      </c>
      <c r="E36" s="57"/>
      <c r="F36" s="20"/>
      <c r="G36" s="3"/>
    </row>
    <row r="37" spans="1:7" ht="13.5" customHeight="1">
      <c r="A37" s="33"/>
      <c r="B37" s="41"/>
      <c r="C37" s="24" t="s">
        <v>55</v>
      </c>
      <c r="D37" s="62">
        <v>-8400</v>
      </c>
      <c r="E37" s="62"/>
      <c r="F37" s="63"/>
      <c r="G37" s="3"/>
    </row>
    <row r="38" spans="1:7" ht="18" thickBot="1">
      <c r="A38" s="34"/>
      <c r="B38" s="42"/>
      <c r="C38" s="21" t="s">
        <v>28</v>
      </c>
      <c r="D38" s="60">
        <f>SUM(D35:E36:D37)</f>
        <v>1888000.0000000002</v>
      </c>
      <c r="E38" s="61"/>
      <c r="F38" s="22" t="s">
        <v>32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국민은행 (예금주 최진만)
            361402-04-176640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리얼컴직원</cp:lastModifiedBy>
  <cp:lastPrinted>2019-04-30T11:22:16Z</cp:lastPrinted>
  <dcterms:created xsi:type="dcterms:W3CDTF">2019-03-28T03:58:09Z</dcterms:created>
  <dcterms:modified xsi:type="dcterms:W3CDTF">2019-06-24T03:44:25Z</dcterms:modified>
</cp:coreProperties>
</file>