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2019견적서\"/>
    </mc:Choice>
  </mc:AlternateContent>
  <xr:revisionPtr revIDLastSave="3" documentId="8_{F2277011-14BC-4FCA-B2DE-1DF352D11543}" xr6:coauthVersionLast="43" xr6:coauthVersionMax="43" xr10:uidLastSave="{0C92A581-5C59-4662-A42D-C47F1651E1D7}"/>
  <bookViews>
    <workbookView xWindow="2325" yWindow="6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s="1"/>
  <c r="D38" i="1" l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<sst xmlns="http://schemas.openxmlformats.org/spreadsheetml/2006/main" count="59" uniqueCount="53">
  <si>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</si>
  <si>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</si>
  <si>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</si>
  <si>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</si>
  <si>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</si>
  <si>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</si>
  <si>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</si>
  <si>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</si>
  <si>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</si>
  <si>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</si>
  <si>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</si>
  <si>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</si>
  <si>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</si>
  <si>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</si>
  <si>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</si>
  <si>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</si>
  <si>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</si>
  <si>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</si>
  <si>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</si>
  <si>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</si>
  <si>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</si>
  <si>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</si>
  <si>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</si>
  <si>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</si>
  <si>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</si>
  <si>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</si>
  <si>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</si>
  <si>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</si>
  <si>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</si>
  <si>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</si>
  <si>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</si>
  <si>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</si>
  <si>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</si>
  <si>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</si>
  <si>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</si>
  <si>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</si>
  <si>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</si>
  <si>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</si>
  <si>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ASRock H310CM-DVS</t>
    <phoneticPr fontId="1" type="noConversion"/>
  </si>
  <si>
    <t xml:space="preserve">삼성전자 DDR4 4G PC4-21300 </t>
    <phoneticPr fontId="1" type="noConversion"/>
  </si>
  <si>
    <t>Western Digital WD Green SSD (120GB)</t>
    <phoneticPr fontId="1" type="noConversion"/>
  </si>
  <si>
    <t>DAVEN 스텔라 미니</t>
    <phoneticPr fontId="1" type="noConversion"/>
  </si>
  <si>
    <t>마이크로닉스 정격 500W</t>
    <phoneticPr fontId="1" type="noConversion"/>
  </si>
  <si>
    <t>LG전자 27MK430H</t>
    <phoneticPr fontId="1" type="noConversion"/>
  </si>
  <si>
    <t>할인금</t>
    <phoneticPr fontId="1" type="noConversion"/>
  </si>
  <si>
    <t>고객성명(회사명): 월드비엠주식회사</t>
    <phoneticPr fontId="1" type="noConversion"/>
  </si>
  <si>
    <t>전화번호: 010-2765-2535</t>
    <phoneticPr fontId="1" type="noConversion"/>
  </si>
  <si>
    <t>(카드 완불)</t>
    <phoneticPr fontId="1" type="noConversion"/>
  </si>
  <si>
    <t>기본 키보드 마우스 세트 S/V</t>
    <phoneticPr fontId="1" type="noConversion"/>
  </si>
  <si>
    <t>키보드&amp;마우스</t>
    <phoneticPr fontId="1" type="noConversion"/>
  </si>
  <si>
    <t>로지텍 마우스패드 S/V</t>
    <phoneticPr fontId="1" type="noConversion"/>
  </si>
  <si>
    <t>견적일자: 2019년   6    월    21  일</t>
    <phoneticPr fontId="1" type="noConversion"/>
  </si>
  <si>
    <t>인텔 셀러론 G5400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</si>
</sst>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B4" zoomScaleNormal="100" workbookViewId="0">
      <selection activeCell="D8" sqref="D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45</v>
      </c>
      <c r="B1" s="61" t="s">
        <v>36</v>
      </c>
      <c r="C1" s="25"/>
      <c r="D1" s="26"/>
      <c r="E1" s="26"/>
      <c r="F1" s="27"/>
    </row>
    <row r="2" spans="1:7" ht="22.5" customHeight="1" x14ac:dyDescent="0.3">
      <c r="A2" s="23" t="s">
        <v>46</v>
      </c>
      <c r="B2" s="62"/>
      <c r="C2" s="28"/>
      <c r="D2" s="29"/>
      <c r="E2" s="29"/>
      <c r="F2" s="30"/>
    </row>
    <row r="3" spans="1:7" ht="22.5" customHeight="1" x14ac:dyDescent="0.3">
      <c r="A3" s="23" t="s">
        <v>51</v>
      </c>
      <c r="B3" s="23" t="s">
        <v>34</v>
      </c>
      <c r="C3" s="28"/>
      <c r="D3" s="29"/>
      <c r="E3" s="29"/>
      <c r="F3" s="30"/>
    </row>
    <row r="4" spans="1:7" ht="22.5" customHeight="1" x14ac:dyDescent="0.3">
      <c r="A4" s="50" t="s">
        <v>33</v>
      </c>
      <c r="B4" s="51"/>
      <c r="C4" s="31"/>
      <c r="D4" s="32"/>
      <c r="E4" s="32"/>
      <c r="F4" s="33"/>
    </row>
    <row r="5" spans="1:7" x14ac:dyDescent="0.3">
      <c r="A5" s="2" t="s">
        <v>47</v>
      </c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30</v>
      </c>
      <c r="B7" s="4" t="s">
        <v>52</v>
      </c>
      <c r="C7" s="5" t="s">
        <v>6</v>
      </c>
      <c r="D7" s="12">
        <v>87000</v>
      </c>
      <c r="E7" s="5">
        <v>1</v>
      </c>
      <c r="F7" s="12">
        <f>D7*E7</f>
        <v>87000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66000</v>
      </c>
      <c r="E8" s="5">
        <v>1</v>
      </c>
      <c r="F8" s="12">
        <f t="shared" ref="F8:F20" si="0">D8*E8</f>
        <v>66000</v>
      </c>
      <c r="G8" s="3"/>
    </row>
    <row r="9" spans="1:7" x14ac:dyDescent="0.3">
      <c r="A9" s="53"/>
      <c r="B9" s="6" t="s">
        <v>39</v>
      </c>
      <c r="C9" s="5" t="s">
        <v>8</v>
      </c>
      <c r="D9" s="12">
        <v>26000</v>
      </c>
      <c r="E9" s="5">
        <v>1</v>
      </c>
      <c r="F9" s="12">
        <f t="shared" si="0"/>
        <v>26000</v>
      </c>
      <c r="G9" s="3"/>
    </row>
    <row r="10" spans="1:7" x14ac:dyDescent="0.3">
      <c r="A10" s="53"/>
      <c r="B10" s="6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5" t="s">
        <v>40</v>
      </c>
      <c r="C11" s="5" t="s">
        <v>10</v>
      </c>
      <c r="D11" s="12">
        <v>30000</v>
      </c>
      <c r="E11" s="5">
        <v>1</v>
      </c>
      <c r="F11" s="12">
        <f t="shared" si="0"/>
        <v>30000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41</v>
      </c>
      <c r="C14" s="5" t="s">
        <v>13</v>
      </c>
      <c r="D14" s="12">
        <v>14000</v>
      </c>
      <c r="E14" s="5">
        <v>1</v>
      </c>
      <c r="F14" s="12">
        <f t="shared" si="0"/>
        <v>14000</v>
      </c>
      <c r="G14" s="3"/>
    </row>
    <row r="15" spans="1:7" x14ac:dyDescent="0.3">
      <c r="A15" s="53"/>
      <c r="B15" s="6" t="s">
        <v>42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328000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328000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37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43</v>
      </c>
      <c r="C26" s="11" t="s">
        <v>22</v>
      </c>
      <c r="D26" s="12">
        <v>205000</v>
      </c>
      <c r="E26" s="5">
        <v>1</v>
      </c>
      <c r="F26" s="12">
        <f>D26*E26</f>
        <v>205000</v>
      </c>
      <c r="G26" s="3"/>
    </row>
    <row r="27" spans="1:7" x14ac:dyDescent="0.3">
      <c r="A27" s="57"/>
      <c r="B27" s="14" t="s">
        <v>48</v>
      </c>
      <c r="C27" s="11" t="s">
        <v>49</v>
      </c>
      <c r="D27" s="12"/>
      <c r="E27" s="5">
        <v>1</v>
      </c>
      <c r="F27" s="12">
        <f t="shared" ref="F27:F32" si="1">D27*E27</f>
        <v>0</v>
      </c>
      <c r="G27" s="3"/>
    </row>
    <row r="28" spans="1:7" x14ac:dyDescent="0.3">
      <c r="A28" s="57"/>
      <c r="B28" s="14" t="s">
        <v>50</v>
      </c>
      <c r="C28" s="11" t="s">
        <v>31</v>
      </c>
      <c r="D28" s="12"/>
      <c r="E28" s="5">
        <v>1</v>
      </c>
      <c r="F28" s="12">
        <f t="shared" si="1"/>
        <v>0</v>
      </c>
      <c r="G28" s="3"/>
    </row>
    <row r="29" spans="1:7" x14ac:dyDescent="0.3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23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25</v>
      </c>
      <c r="C33" s="36">
        <f>SUM(F26:F32)</f>
        <v>205000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26</v>
      </c>
      <c r="C35" s="17" t="s">
        <v>26</v>
      </c>
      <c r="D35" s="38">
        <f>SUM(C22,C33)</f>
        <v>533000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27</v>
      </c>
      <c r="D36" s="36">
        <f>D35*1.15-D35</f>
        <v>79950</v>
      </c>
      <c r="E36" s="37"/>
      <c r="F36" s="20"/>
      <c r="G36" s="3"/>
    </row>
    <row r="37" spans="1:7" ht="13.5" customHeight="1" x14ac:dyDescent="0.3">
      <c r="A37" s="58"/>
      <c r="B37" s="64"/>
      <c r="C37" s="24" t="s">
        <v>44</v>
      </c>
      <c r="D37" s="42">
        <v>3850</v>
      </c>
      <c r="E37" s="42"/>
      <c r="F37" s="43"/>
      <c r="G37" s="3"/>
    </row>
    <row r="38" spans="1:7" ht="18" thickBot="1" x14ac:dyDescent="0.35">
      <c r="A38" s="59"/>
      <c r="B38" s="65"/>
      <c r="C38" s="21" t="s">
        <v>28</v>
      </c>
      <c r="D38" s="40">
        <f>SUM(D35:E36)-D37</f>
        <v>609100</v>
      </c>
      <c r="E38" s="41"/>
      <c r="F38" s="22" t="s">
        <v>35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2019-04-30T11:22:16Z</cp:lastPrinted>
  <dcterms:created xsi:type="dcterms:W3CDTF">2019-03-28T03:58:09Z</dcterms:created>
  <dcterms:modified xsi:type="dcterms:W3CDTF">2019-08-07T05:47:31Z</dcterms:modified>
</cp:coreProperties>
</file>