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리얼컴직원\OneDrive\2019견적서\"/>
    </mc:Choice>
  </mc:AlternateContent>
  <xr:revisionPtr revIDLastSave="2" documentId="8_{CBA86084-1940-4576-B66D-F83B3C8F35A0}" xr6:coauthVersionLast="43" xr6:coauthVersionMax="43" xr10:uidLastSave="{F63483E2-634D-46D4-8573-8B26F8C5EEBD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<sst xmlns="http://schemas.openxmlformats.org/spreadsheetml/2006/main" count="59" uniqueCount="53">
  <si>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</si>
  <si>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</si>
  <si>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</si>
  <si>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</si>
  <si>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</si>
  <si>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</si>
  <si>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</si>
  <si>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</si>
  <si>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</si>
  <si>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</si>
  <si>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</si>
  <si>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</si>
  <si>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</si>
  <si>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</si>
  <si>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</si>
  <si>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</si>
  <si>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</si>
  <si>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</si>
  <si>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</si>
  <si>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</si>
  <si>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</si>
  <si>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</si>
  <si>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</si>
  <si>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</si>
  <si>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</si>
  <si>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</si>
  <si>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</si>
  <si>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</si>
  <si>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</si>
  <si>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</si>
  <si>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</si>
  <si>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</si>
  <si>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</si>
  <si>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</si>
  <si>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</si>
  <si>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 xml:space="preserve">전화번호: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</si>
  <si>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</si>
  <si>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</si>
  <si>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</si>
  <si>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코어i3-9세대 9100F</t>
    <phoneticPr fontId="1" type="noConversion"/>
  </si>
  <si>
    <t>MSI H310M PRO-VD PLUS</t>
    <phoneticPr fontId="1" type="noConversion"/>
  </si>
  <si>
    <t xml:space="preserve">삼성전자 DDR4 16G PC4-21300 </t>
    <phoneticPr fontId="1" type="noConversion"/>
  </si>
  <si>
    <t>GIGABYTE GTX 1650 WINDFORCE 4GB</t>
    <phoneticPr fontId="1" type="noConversion"/>
  </si>
  <si>
    <t>마이크론 Crucial BX500 대원CTS (480GB)</t>
    <phoneticPr fontId="1" type="noConversion"/>
  </si>
  <si>
    <t>DAVEN FT707 강화유리 블랙</t>
    <phoneticPr fontId="1" type="noConversion"/>
  </si>
  <si>
    <t>마이크로닉스 정격 500W</t>
    <phoneticPr fontId="1" type="noConversion"/>
  </si>
  <si>
    <t>견적일자: 2019년   6    월     16   일</t>
    <phoneticPr fontId="1" type="noConversion"/>
  </si>
  <si>
    <t>할인</t>
    <phoneticPr fontId="1" type="noConversion"/>
  </si>
  <si>
    <t>키보드&amp;마우스</t>
    <phoneticPr fontId="1" type="noConversion"/>
  </si>
  <si>
    <t>로지텍 마우스 장패드 S/V</t>
    <phoneticPr fontId="1" type="noConversion"/>
  </si>
  <si>
    <t>기본세트 S/V</t>
    <phoneticPr fontId="1" type="noConversion"/>
  </si>
  <si>
    <t>고객성명(회사명): 이상윤</t>
    <phoneticPr fontId="1" type="noConversion"/>
  </si>
  <si>
    <t>한성 ULTRON 2757C 커브드 144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</si>
</sst>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showWhiteSpace="0" view="pageLayout" topLeftCell="A10" zoomScaleNormal="100" workbookViewId="0">
      <selection activeCell="D35" sqref="D35:E35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51</v>
      </c>
      <c r="B1" s="38" t="s">
        <v>37</v>
      </c>
      <c r="C1" s="45"/>
      <c r="D1" s="46"/>
      <c r="E1" s="46"/>
      <c r="F1" s="47"/>
    </row>
    <row r="2" spans="1:7" ht="22.5" customHeight="1">
      <c r="A2" s="23" t="s">
        <v>35</v>
      </c>
      <c r="B2" s="39"/>
      <c r="C2" s="48"/>
      <c r="D2" s="49"/>
      <c r="E2" s="49"/>
      <c r="F2" s="50"/>
    </row>
    <row r="3" spans="1:7" ht="22.5" customHeight="1">
      <c r="A3" s="23" t="s">
        <v>46</v>
      </c>
      <c r="B3" s="23" t="s">
        <v>34</v>
      </c>
      <c r="C3" s="48"/>
      <c r="D3" s="49"/>
      <c r="E3" s="49"/>
      <c r="F3" s="50"/>
    </row>
    <row r="4" spans="1:7" ht="22.5" customHeight="1">
      <c r="A4" s="25" t="s">
        <v>33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30</v>
      </c>
      <c r="B7" s="4" t="s">
        <v>39</v>
      </c>
      <c r="C7" s="5" t="s">
        <v>6</v>
      </c>
      <c r="D7" s="12">
        <v>110000</v>
      </c>
      <c r="E7" s="5">
        <v>1</v>
      </c>
      <c r="F7" s="12">
        <f>D7*E7</f>
        <v>110000</v>
      </c>
      <c r="G7" s="3"/>
    </row>
    <row r="8" spans="1:7" ht="24" customHeight="1">
      <c r="A8" s="28"/>
      <c r="B8" s="5" t="s">
        <v>40</v>
      </c>
      <c r="C8" s="5" t="s">
        <v>7</v>
      </c>
      <c r="D8" s="12">
        <v>69000</v>
      </c>
      <c r="E8" s="5">
        <v>1</v>
      </c>
      <c r="F8" s="12">
        <f t="shared" ref="F8:F20" si="0">D8*E8</f>
        <v>69000</v>
      </c>
      <c r="G8" s="3"/>
    </row>
    <row r="9" spans="1:7">
      <c r="A9" s="28"/>
      <c r="B9" s="6" t="s">
        <v>41</v>
      </c>
      <c r="C9" s="5" t="s">
        <v>8</v>
      </c>
      <c r="D9" s="12">
        <v>73000</v>
      </c>
      <c r="E9" s="5">
        <v>1</v>
      </c>
      <c r="F9" s="12">
        <f t="shared" si="0"/>
        <v>73000</v>
      </c>
      <c r="G9" s="3"/>
    </row>
    <row r="10" spans="1:7">
      <c r="A10" s="28"/>
      <c r="B10" s="6" t="s">
        <v>42</v>
      </c>
      <c r="C10" s="5" t="s">
        <v>9</v>
      </c>
      <c r="D10" s="12">
        <v>210000</v>
      </c>
      <c r="E10" s="5">
        <v>1</v>
      </c>
      <c r="F10" s="12">
        <f t="shared" si="0"/>
        <v>210000</v>
      </c>
      <c r="G10" s="3"/>
    </row>
    <row r="11" spans="1:7" ht="24" customHeight="1">
      <c r="A11" s="28"/>
      <c r="B11" s="5" t="s">
        <v>43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>
      <c r="A12" s="28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44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>
      <c r="A15" s="28"/>
      <c r="B15" s="6" t="s">
        <v>45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671000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671000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38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 t="s">
        <v>52</v>
      </c>
      <c r="C26" s="11" t="s">
        <v>22</v>
      </c>
      <c r="D26" s="12">
        <v>243000</v>
      </c>
      <c r="E26" s="5">
        <v>1</v>
      </c>
      <c r="F26" s="12">
        <f>D26*E26</f>
        <v>243000</v>
      </c>
      <c r="G26" s="3"/>
    </row>
    <row r="27" spans="1:7">
      <c r="A27" s="32"/>
      <c r="B27" s="14" t="s">
        <v>50</v>
      </c>
      <c r="C27" s="11" t="s">
        <v>48</v>
      </c>
      <c r="D27" s="12">
        <v>0</v>
      </c>
      <c r="E27" s="5">
        <v>1</v>
      </c>
      <c r="F27" s="12">
        <f t="shared" ref="F27:F32" si="1">D27*E27</f>
        <v>0</v>
      </c>
      <c r="G27" s="3"/>
    </row>
    <row r="28" spans="1:7">
      <c r="A28" s="32"/>
      <c r="B28" s="14" t="s">
        <v>49</v>
      </c>
      <c r="C28" s="11" t="s">
        <v>31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32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32"/>
      <c r="B30" s="14"/>
      <c r="C30" s="11" t="s">
        <v>23</v>
      </c>
      <c r="D30" s="12"/>
      <c r="E30" s="5"/>
      <c r="F30" s="12">
        <f t="shared" si="1"/>
        <v>0</v>
      </c>
      <c r="G30" s="3"/>
    </row>
    <row r="31" spans="1:7">
      <c r="A31" s="32"/>
      <c r="B31" s="14"/>
      <c r="C31" s="11" t="s">
        <v>24</v>
      </c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25</v>
      </c>
      <c r="C33" s="56">
        <f>SUM(F26:F32)</f>
        <v>243000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26</v>
      </c>
      <c r="C35" s="17" t="s">
        <v>26</v>
      </c>
      <c r="D35" s="58">
        <f>SUM(C22,C33)</f>
        <v>914000</v>
      </c>
      <c r="E35" s="59"/>
      <c r="F35" s="18" t="s">
        <v>21</v>
      </c>
      <c r="G35" s="3"/>
    </row>
    <row r="36" spans="1:7" ht="17.25">
      <c r="A36" s="33"/>
      <c r="B36" s="41"/>
      <c r="C36" s="19" t="s">
        <v>27</v>
      </c>
      <c r="D36" s="56">
        <f>D35*1.1-D35</f>
        <v>91400.000000000116</v>
      </c>
      <c r="E36" s="57"/>
      <c r="F36" s="20"/>
      <c r="G36" s="3"/>
    </row>
    <row r="37" spans="1:7" ht="13.5" customHeight="1">
      <c r="A37" s="33"/>
      <c r="B37" s="41"/>
      <c r="C37" s="24" t="s">
        <v>47</v>
      </c>
      <c r="D37" s="62">
        <v>55400</v>
      </c>
      <c r="E37" s="62"/>
      <c r="F37" s="63"/>
      <c r="G37" s="3"/>
    </row>
    <row r="38" spans="1:7" ht="18" thickBot="1">
      <c r="A38" s="34"/>
      <c r="B38" s="42"/>
      <c r="C38" s="21" t="s">
        <v>28</v>
      </c>
      <c r="D38" s="60">
        <f>SUM(D35:E36)-D37</f>
        <v>950000.00000000012</v>
      </c>
      <c r="E38" s="6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
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리얼컴직원</cp:lastModifiedBy>
  <cp:lastPrinted>2019-06-17T01:09:00Z</cp:lastPrinted>
  <dcterms:created xsi:type="dcterms:W3CDTF">2019-03-28T03:58:09Z</dcterms:created>
  <dcterms:modified xsi:type="dcterms:W3CDTF">2019-06-17T01:09:14Z</dcterms:modified>
</cp:coreProperties>
</file>