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2019견적서/"/>
    </mc:Choice>
  </mc:AlternateContent>
  <xr:revisionPtr revIDLastSave="10" documentId="8_{D6C0694E-78B4-4557-920A-54A680A30EE8}" xr6:coauthVersionLast="43" xr6:coauthVersionMax="43" xr10:uidLastSave="{3D844204-13DD-47F6-928B-4E6259DA1ADA}"/>
  <bookViews>
    <workbookView xWindow="23880" yWindow="-120" windowWidth="29040" windowHeight="1584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<sst xmlns="http://schemas.openxmlformats.org/spreadsheetml/2006/main" count="64" uniqueCount="58">
  <si>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</si>
  <si>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</si>
  <si>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</si>
  <si>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</si>
  <si>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</si>
  <si>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</si>
  <si>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</si>
  <si>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</si>
  <si>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</si>
  <si>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</si>
  <si>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</si>
  <si>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</si>
  <si>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</si>
  <si>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</si>
  <si>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</si>
  <si>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</si>
  <si>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</si>
  <si>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</si>
  <si>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</si>
  <si>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</si>
  <si>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</si>
  <si>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</si>
  <si>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키보드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</si>
  <si>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</si>
  <si>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</si>
  <si>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</si>
  <si>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</si>
  <si>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</si>
  <si>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</si>
  <si>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</si>
  <si>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</si>
  <si>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</si>
  <si>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</si>
  <si>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</si>
  <si>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</si>
  <si>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</si>
  <si>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</si>
  <si>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</si>
  <si>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코어i5-9세대 9400F (커피레이크-R) (정품)</t>
    <phoneticPr fontId="1" type="noConversion"/>
  </si>
  <si>
    <t>ASRock B365M PRO4</t>
    <phoneticPr fontId="1" type="noConversion"/>
  </si>
  <si>
    <t xml:space="preserve">삼성전자 DDR4 8G PC4-21300 </t>
    <phoneticPr fontId="1" type="noConversion"/>
  </si>
  <si>
    <t>MSI 지포스 RTX 2060 벤투스 OC D6 6GB</t>
    <phoneticPr fontId="1" type="noConversion"/>
  </si>
  <si>
    <t>삼성전자 860 EVO (500GB)</t>
    <phoneticPr fontId="1" type="noConversion"/>
  </si>
  <si>
    <t>Seagate 2TB BarraCuda</t>
    <phoneticPr fontId="1" type="noConversion"/>
  </si>
  <si>
    <t>LG전자 Super-Multi GH24NSD1 (벌크)</t>
    <phoneticPr fontId="1" type="noConversion"/>
  </si>
  <si>
    <t>마이크로닉스 Classic II 600W</t>
    <phoneticPr fontId="1" type="noConversion"/>
  </si>
  <si>
    <t>한성컴퓨터 ULTRON 2757C 커브드 144 무결점</t>
    <phoneticPr fontId="1" type="noConversion"/>
  </si>
  <si>
    <t>JONSBO CR-601 RGB</t>
    <phoneticPr fontId="1" type="noConversion"/>
  </si>
  <si>
    <t>한성 GTune GH200 7.1ch 진동 게이밍</t>
    <phoneticPr fontId="1" type="noConversion"/>
  </si>
  <si>
    <t>3RSYS L530 강화유리 블랙</t>
    <phoneticPr fontId="1" type="noConversion"/>
  </si>
  <si>
    <t>USB 3.0●Z48 Ultra (64GB)</t>
    <phoneticPr fontId="1" type="noConversion"/>
  </si>
  <si>
    <t>USB</t>
    <phoneticPr fontId="1" type="noConversion"/>
  </si>
  <si>
    <t>고객성명(회사명): 현도윤</t>
    <phoneticPr fontId="1" type="noConversion"/>
  </si>
  <si>
    <t>전화번호: 010-6202-7470</t>
    <phoneticPr fontId="1" type="noConversion"/>
  </si>
  <si>
    <t>견적일자: 2019년    6   월    2    일</t>
    <phoneticPr fontId="1" type="noConversion"/>
  </si>
  <si>
    <t>납품일자: 2019년    6  월     2     일</t>
    <phoneticPr fontId="1" type="noConversion"/>
  </si>
  <si>
    <t>오후 7시 방문</t>
    <phoneticPr fontId="1" type="noConversion"/>
  </si>
  <si>
    <t>할인금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</si>
</sst>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topLeftCell="A25" zoomScale="120" zoomScaleNormal="100" zoomScalePageLayoutView="120" workbookViewId="0">
      <selection activeCell="D35" sqref="D35:E35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52</v>
      </c>
      <c r="B1" s="61" t="s">
        <v>36</v>
      </c>
      <c r="C1" s="25"/>
      <c r="D1" s="26"/>
      <c r="E1" s="26"/>
      <c r="F1" s="27"/>
    </row>
    <row r="2" spans="1:7" ht="22.5" customHeight="1" x14ac:dyDescent="0.3">
      <c r="A2" s="23" t="s">
        <v>53</v>
      </c>
      <c r="B2" s="62"/>
      <c r="C2" s="28"/>
      <c r="D2" s="29"/>
      <c r="E2" s="29"/>
      <c r="F2" s="30"/>
    </row>
    <row r="3" spans="1:7" ht="22.5" customHeight="1" x14ac:dyDescent="0.3">
      <c r="A3" s="23" t="s">
        <v>54</v>
      </c>
      <c r="B3" s="23" t="s">
        <v>55</v>
      </c>
      <c r="C3" s="28"/>
      <c r="D3" s="29"/>
      <c r="E3" s="29"/>
      <c r="F3" s="30"/>
    </row>
    <row r="4" spans="1:7" ht="22.5" customHeight="1" x14ac:dyDescent="0.3">
      <c r="A4" s="50" t="s">
        <v>34</v>
      </c>
      <c r="B4" s="51"/>
      <c r="C4" s="31"/>
      <c r="D4" s="32"/>
      <c r="E4" s="32"/>
      <c r="F4" s="33"/>
    </row>
    <row r="5" spans="1:7" x14ac:dyDescent="0.3">
      <c r="A5" s="2" t="s">
        <v>56</v>
      </c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31</v>
      </c>
      <c r="B7" s="4" t="s">
        <v>38</v>
      </c>
      <c r="C7" s="5" t="s">
        <v>6</v>
      </c>
      <c r="D7" s="12">
        <v>202000</v>
      </c>
      <c r="E7" s="5">
        <v>1</v>
      </c>
      <c r="F7" s="12">
        <f>D7*E7</f>
        <v>202000</v>
      </c>
      <c r="G7" s="3"/>
    </row>
    <row r="8" spans="1:7" ht="24" customHeight="1" x14ac:dyDescent="0.3">
      <c r="A8" s="53"/>
      <c r="B8" s="5" t="s">
        <v>39</v>
      </c>
      <c r="C8" s="5" t="s">
        <v>7</v>
      </c>
      <c r="D8" s="12">
        <v>106000</v>
      </c>
      <c r="E8" s="5">
        <v>1</v>
      </c>
      <c r="F8" s="12">
        <f t="shared" ref="F8:F20" si="0">D8*E8</f>
        <v>106000</v>
      </c>
      <c r="G8" s="3"/>
    </row>
    <row r="9" spans="1:7" x14ac:dyDescent="0.3">
      <c r="A9" s="53"/>
      <c r="B9" s="6" t="s">
        <v>40</v>
      </c>
      <c r="C9" s="5" t="s">
        <v>8</v>
      </c>
      <c r="D9" s="12">
        <v>39000</v>
      </c>
      <c r="E9" s="5">
        <v>2</v>
      </c>
      <c r="F9" s="12">
        <f t="shared" si="0"/>
        <v>78000</v>
      </c>
      <c r="G9" s="3"/>
    </row>
    <row r="10" spans="1:7" x14ac:dyDescent="0.3">
      <c r="A10" s="53"/>
      <c r="B10" s="6" t="s">
        <v>41</v>
      </c>
      <c r="C10" s="5" t="s">
        <v>9</v>
      </c>
      <c r="D10" s="12">
        <v>440000</v>
      </c>
      <c r="E10" s="5">
        <v>1</v>
      </c>
      <c r="F10" s="12">
        <f t="shared" si="0"/>
        <v>440000</v>
      </c>
      <c r="G10" s="3"/>
    </row>
    <row r="11" spans="1:7" ht="24" customHeight="1" x14ac:dyDescent="0.3">
      <c r="A11" s="53"/>
      <c r="B11" s="5" t="s">
        <v>42</v>
      </c>
      <c r="C11" s="5" t="s">
        <v>10</v>
      </c>
      <c r="D11" s="12">
        <v>92000</v>
      </c>
      <c r="E11" s="5">
        <v>1</v>
      </c>
      <c r="F11" s="12">
        <f t="shared" si="0"/>
        <v>92000</v>
      </c>
      <c r="G11" s="3"/>
    </row>
    <row r="12" spans="1:7" x14ac:dyDescent="0.3">
      <c r="A12" s="53"/>
      <c r="B12" s="6" t="s">
        <v>43</v>
      </c>
      <c r="C12" s="5" t="s">
        <v>11</v>
      </c>
      <c r="D12" s="12">
        <v>71000</v>
      </c>
      <c r="E12" s="5">
        <v>1</v>
      </c>
      <c r="F12" s="12">
        <f t="shared" si="0"/>
        <v>71000</v>
      </c>
      <c r="G12" s="3"/>
    </row>
    <row r="13" spans="1:7" ht="24" customHeight="1" x14ac:dyDescent="0.3">
      <c r="A13" s="53"/>
      <c r="B13" s="5" t="s">
        <v>44</v>
      </c>
      <c r="C13" s="5" t="s">
        <v>12</v>
      </c>
      <c r="D13" s="12">
        <v>17000</v>
      </c>
      <c r="E13" s="5">
        <v>1</v>
      </c>
      <c r="F13" s="12">
        <f t="shared" si="0"/>
        <v>17000</v>
      </c>
      <c r="G13" s="3"/>
    </row>
    <row r="14" spans="1:7" ht="24" customHeight="1" x14ac:dyDescent="0.3">
      <c r="A14" s="53"/>
      <c r="B14" s="6" t="s">
        <v>49</v>
      </c>
      <c r="C14" s="5" t="s">
        <v>13</v>
      </c>
      <c r="D14" s="12">
        <v>67000</v>
      </c>
      <c r="E14" s="5">
        <v>1</v>
      </c>
      <c r="F14" s="12">
        <f t="shared" si="0"/>
        <v>67000</v>
      </c>
      <c r="G14" s="3"/>
    </row>
    <row r="15" spans="1:7" x14ac:dyDescent="0.3">
      <c r="A15" s="53"/>
      <c r="B15" s="6" t="s">
        <v>45</v>
      </c>
      <c r="C15" s="5" t="s">
        <v>14</v>
      </c>
      <c r="D15" s="12">
        <v>55000</v>
      </c>
      <c r="E15" s="5">
        <v>1</v>
      </c>
      <c r="F15" s="12">
        <f t="shared" si="0"/>
        <v>55000</v>
      </c>
      <c r="G15" s="3"/>
    </row>
    <row r="16" spans="1:7" ht="24" customHeight="1" x14ac:dyDescent="0.3">
      <c r="A16" s="53"/>
      <c r="B16" s="5" t="s">
        <v>47</v>
      </c>
      <c r="C16" s="5" t="s">
        <v>15</v>
      </c>
      <c r="D16" s="12">
        <v>35000</v>
      </c>
      <c r="E16" s="5">
        <v>1</v>
      </c>
      <c r="F16" s="12">
        <f t="shared" si="0"/>
        <v>35000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1223000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1223000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37</v>
      </c>
      <c r="B25" s="9" t="s">
        <v>30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46</v>
      </c>
      <c r="C26" s="11" t="s">
        <v>23</v>
      </c>
      <c r="D26" s="12">
        <v>244000</v>
      </c>
      <c r="E26" s="5">
        <v>1</v>
      </c>
      <c r="F26" s="12">
        <f>D26*E26</f>
        <v>244000</v>
      </c>
      <c r="G26" s="3"/>
    </row>
    <row r="27" spans="1:7" x14ac:dyDescent="0.3">
      <c r="A27" s="57"/>
      <c r="B27" s="14"/>
      <c r="C27" s="11" t="s">
        <v>22</v>
      </c>
      <c r="D27" s="12"/>
      <c r="E27" s="5"/>
      <c r="F27" s="12">
        <f t="shared" ref="F27:F32" si="1">D27*E27</f>
        <v>0</v>
      </c>
      <c r="G27" s="3"/>
    </row>
    <row r="28" spans="1:7" x14ac:dyDescent="0.3">
      <c r="A28" s="57"/>
      <c r="B28" s="14"/>
      <c r="C28" s="11" t="s">
        <v>32</v>
      </c>
      <c r="D28" s="12"/>
      <c r="E28" s="5"/>
      <c r="F28" s="12">
        <f t="shared" si="1"/>
        <v>0</v>
      </c>
      <c r="G28" s="3"/>
    </row>
    <row r="29" spans="1:7" x14ac:dyDescent="0.3">
      <c r="A29" s="57"/>
      <c r="B29" s="14"/>
      <c r="C29" s="11" t="s">
        <v>33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 t="s">
        <v>48</v>
      </c>
      <c r="C30" s="11" t="s">
        <v>24</v>
      </c>
      <c r="D30" s="12">
        <v>26000</v>
      </c>
      <c r="E30" s="5">
        <v>1</v>
      </c>
      <c r="F30" s="12">
        <f t="shared" si="1"/>
        <v>26000</v>
      </c>
      <c r="G30" s="3"/>
    </row>
    <row r="31" spans="1:7" x14ac:dyDescent="0.3">
      <c r="A31" s="57"/>
      <c r="B31" s="14"/>
      <c r="C31" s="11" t="s">
        <v>25</v>
      </c>
      <c r="D31" s="12"/>
      <c r="E31" s="5"/>
      <c r="F31" s="12">
        <f t="shared" si="1"/>
        <v>0</v>
      </c>
      <c r="G31" s="3"/>
    </row>
    <row r="32" spans="1:7" x14ac:dyDescent="0.3">
      <c r="A32" s="57"/>
      <c r="B32" s="14" t="s">
        <v>50</v>
      </c>
      <c r="C32" s="11" t="s">
        <v>51</v>
      </c>
      <c r="D32" s="12">
        <v>16500</v>
      </c>
      <c r="E32" s="5">
        <v>2</v>
      </c>
      <c r="F32" s="12">
        <f t="shared" si="1"/>
        <v>33000</v>
      </c>
      <c r="G32" s="3"/>
    </row>
    <row r="33" spans="1:7" ht="13.5" customHeight="1" x14ac:dyDescent="0.3">
      <c r="A33" s="57"/>
      <c r="B33" s="66" t="s">
        <v>26</v>
      </c>
      <c r="C33" s="36">
        <f>SUM(F26:F32)</f>
        <v>303000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27</v>
      </c>
      <c r="C35" s="17" t="s">
        <v>27</v>
      </c>
      <c r="D35" s="38">
        <f>SUM(C22,C33)</f>
        <v>1526000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28</v>
      </c>
      <c r="D36" s="36">
        <f>D35*1.1-D35</f>
        <v>152600.00000000023</v>
      </c>
      <c r="E36" s="37"/>
      <c r="F36" s="20"/>
      <c r="G36" s="3"/>
    </row>
    <row r="37" spans="1:7" ht="13.5" customHeight="1" x14ac:dyDescent="0.3">
      <c r="A37" s="58"/>
      <c r="B37" s="64"/>
      <c r="C37" s="24" t="s">
        <v>57</v>
      </c>
      <c r="D37" s="42">
        <v>8600</v>
      </c>
      <c r="E37" s="42"/>
      <c r="F37" s="43"/>
      <c r="G37" s="3"/>
    </row>
    <row r="38" spans="1:7" ht="18" thickBot="1" x14ac:dyDescent="0.35">
      <c r="A38" s="59"/>
      <c r="B38" s="65"/>
      <c r="C38" s="21" t="s">
        <v>29</v>
      </c>
      <c r="D38" s="40">
        <f>SUM(D35:E36)-D37</f>
        <v>1670000.0000000002</v>
      </c>
      <c r="E38" s="41"/>
      <c r="F38" s="22" t="s">
        <v>35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110-482-539938&amp;C국민은행 (예금주 최진만)
361402-04-176640&amp;R리얼컴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2019-06-02T07:25:32Z</cp:lastPrinted>
  <dcterms:created xsi:type="dcterms:W3CDTF">2019-03-28T03:58:09Z</dcterms:created>
  <dcterms:modified xsi:type="dcterms:W3CDTF">2019-06-02T07:27:45Z</dcterms:modified>
</cp:coreProperties>
</file>