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sktop\리얼컴 양식\"/>
    </mc:Choice>
  </mc:AlternateContent>
  <xr:revisionPtr revIDLastSave="0" documentId="13_ncr:1_{B4C09EEB-2840-4009-99B0-1E7AE870B48F}" xr6:coauthVersionLast="41" xr6:coauthVersionMax="41" xr10:uidLastSave="{00000000-0000-0000-0000-000000000000}"/>
  <bookViews>
    <workbookView xWindow="-120" yWindow="-120" windowWidth="38640" windowHeight="21240" xr2:uid="{07C47F97-1395-4E8E-AB96-537BEE97EA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F26" i="1"/>
  <c r="F27" i="1"/>
  <c r="F28" i="1"/>
  <c r="F29" i="1"/>
  <c r="F30" i="1"/>
  <c r="F31" i="1"/>
  <c r="F25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0" i="1" l="1"/>
  <c r="D34" i="1" s="1"/>
  <c r="D35" i="1" s="1"/>
  <c r="D36" i="1" s="1"/>
</calcChain>
</file>

<file path=xl/sharedStrings.xml><?xml version="1.0" encoding="utf-8"?>
<sst xmlns="http://schemas.openxmlformats.org/spreadsheetml/2006/main" count="67" uniqueCount="53">
  <si>
    <t>회사명: 메이킹브라더스</t>
    <phoneticPr fontId="1" type="noConversion"/>
  </si>
  <si>
    <t>고객성명: 이성현 과장</t>
    <phoneticPr fontId="1" type="noConversion"/>
  </si>
  <si>
    <t>전화번호:</t>
    <phoneticPr fontId="1" type="noConversion"/>
  </si>
  <si>
    <t>전화번호: 010-9152-4724</t>
    <phoneticPr fontId="1" type="noConversion"/>
  </si>
  <si>
    <t>견적일자: 2019년 03월 28일</t>
    <phoneticPr fontId="1" type="noConversion"/>
  </si>
  <si>
    <t>납품일자:</t>
    <phoneticPr fontId="1" type="noConversion"/>
  </si>
  <si>
    <t>주소: 충북 청주시 흥덕구 공단로 134, 세종테크노벨리 614호</t>
    <phoneticPr fontId="1" type="noConversion"/>
  </si>
  <si>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</si>
  <si>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</si>
  <si>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</si>
  <si>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</si>
  <si>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</si>
  <si>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</si>
  <si>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Western Digital WD 1TB BLUE WD10EZEX (SATA3/7200/64M)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</si>
  <si>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</si>
  <si>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</si>
  <si>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</si>
  <si>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</si>
  <si>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</si>
  <si>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</si>
  <si>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</si>
  <si>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</si>
  <si>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</si>
  <si>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</si>
  <si>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</si>
  <si>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</si>
  <si>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</si>
  <si>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</si>
  <si>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 xml:space="preserve">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</si>
  <si>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조립 및 셋팅비</t>
    <phoneticPr fontId="1" type="noConversion"/>
  </si>
  <si>
    <t>VAT별도</t>
    <phoneticPr fontId="1" type="noConversion"/>
  </si>
  <si>
    <t>기타 품목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</si>
  <si>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</si>
  <si>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</si>
  <si>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</si>
  <si>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스피커</t>
    <phoneticPr fontId="1" type="noConversion"/>
  </si>
  <si>
    <t>헤드셋</t>
    <phoneticPr fontId="1" type="noConversion"/>
  </si>
  <si>
    <t>프린터</t>
    <phoneticPr fontId="1" type="noConversion"/>
  </si>
  <si>
    <t>케이블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</si>
  <si>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</si>
  <si>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</si>
  <si>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</si>
  <si>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</si>
  <si>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/</t>
    <phoneticPr fontId="1" type="noConversion"/>
  </si>
  <si>
    <t>AMD 라이젠 7 2700X (피나클 릿지)(정품)</t>
    <phoneticPr fontId="1" type="noConversion"/>
  </si>
  <si>
    <t>삼성전자 DDR4 8G PC4-21300(정품)</t>
    <phoneticPr fontId="1" type="noConversion"/>
  </si>
  <si>
    <t>삼성전자 970 EVO Plus M.2 2280(500GB)</t>
    <phoneticPr fontId="1" type="noConversion"/>
  </si>
  <si>
    <t>3RSYS L530 강화유리</t>
    <phoneticPr fontId="1" type="noConversion"/>
  </si>
  <si>
    <t>시소닉 FOCUS PLUS Gold SSR-750FX Full Modular</t>
    <phoneticPr fontId="1" type="noConversion"/>
  </si>
  <si>
    <t>EVGA CLC 280 Liquid</t>
    <phoneticPr fontId="1" type="noConversion"/>
  </si>
  <si>
    <t>NOCTUA NF-P12 redux-1700 PWM</t>
    <phoneticPr fontId="1" type="noConversion"/>
  </si>
  <si>
    <t>GIGABYTE 지포스 RTX 2070 UDV WF3 D6 8GB</t>
    <phoneticPr fontId="1" type="noConversion"/>
  </si>
  <si>
    <t>MSI B450M 박격포 티타늄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</si>
</sst>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176" formatCode="#,##0_);[Red]\(#,##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HY강B"/>
      <family val="1"/>
      <charset val="129"/>
    </font>
    <font>
      <sz val="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0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2" fontId="2" fillId="0" borderId="17" xfId="0" applyNumberFormat="1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2" xfId="0" applyNumberFormat="1" applyFont="1" applyBorder="1" applyAlignment="1">
      <alignment horizontal="center" vertical="center"/>
    </xf>
    <xf numFmtId="42" fontId="2" fillId="0" borderId="23" xfId="0" applyNumberFormat="1" applyFont="1" applyBorder="1" applyAlignment="1">
      <alignment horizontal="center" vertical="center"/>
    </xf>
    <xf numFmtId="42" fontId="2" fillId="0" borderId="2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1"/>
  <sheetViews>
    <sheetView tabSelected="1" view="pageLayout" zoomScaleNormal="100" workbookViewId="0">
      <selection activeCell="A7" sqref="A7:A22"/>
    </sheetView>
  </sheetViews>
  <sheetFormatPr defaultRowHeight="16.5" x14ac:dyDescent="0.3"/>
  <cols>
    <col min="1" max="1" width="26.5" bestFit="1" customWidth="1"/>
    <col min="2" max="2" width="30.625" customWidth="1"/>
    <col min="3" max="3" width="11.125" bestFit="1" customWidth="1"/>
    <col min="4" max="4" width="8.875" bestFit="1" customWidth="1"/>
    <col min="5" max="5" width="4.875" customWidth="1"/>
    <col min="6" max="6" width="8.875" bestFit="1" customWidth="1"/>
    <col min="7" max="8" width="4.875" customWidth="1"/>
  </cols>
  <sheetData>
    <row r="1" spans="1:7" ht="22.5" customHeight="1" x14ac:dyDescent="0.3">
      <c r="A1" s="20" t="s">
        <v>0</v>
      </c>
      <c r="B1" s="21" t="s">
        <v>1</v>
      </c>
      <c r="C1" s="52"/>
      <c r="D1" s="53"/>
      <c r="E1" s="53"/>
      <c r="F1" s="54"/>
    </row>
    <row r="2" spans="1:7" ht="22.5" customHeight="1" x14ac:dyDescent="0.3">
      <c r="A2" s="22" t="s">
        <v>2</v>
      </c>
      <c r="B2" s="17" t="s">
        <v>3</v>
      </c>
      <c r="C2" s="55"/>
      <c r="D2" s="56"/>
      <c r="E2" s="56"/>
      <c r="F2" s="57"/>
    </row>
    <row r="3" spans="1:7" ht="22.5" customHeight="1" x14ac:dyDescent="0.3">
      <c r="A3" s="22" t="s">
        <v>4</v>
      </c>
      <c r="B3" s="17" t="s">
        <v>5</v>
      </c>
      <c r="C3" s="55"/>
      <c r="D3" s="56"/>
      <c r="E3" s="56"/>
      <c r="F3" s="57"/>
    </row>
    <row r="4" spans="1:7" ht="22.5" customHeight="1" thickBot="1" x14ac:dyDescent="0.35">
      <c r="A4" s="25" t="s">
        <v>6</v>
      </c>
      <c r="B4" s="26"/>
      <c r="C4" s="58"/>
      <c r="D4" s="59"/>
      <c r="E4" s="59"/>
      <c r="F4" s="60"/>
    </row>
    <row r="5" spans="1:7" x14ac:dyDescent="0.3">
      <c r="A5" s="18"/>
      <c r="B5" s="19"/>
    </row>
    <row r="6" spans="1:7" x14ac:dyDescent="0.3">
      <c r="A6" s="2" t="s">
        <v>7</v>
      </c>
      <c r="B6" s="2" t="s">
        <v>12</v>
      </c>
      <c r="C6" s="1" t="s">
        <v>8</v>
      </c>
      <c r="D6" s="1" t="s">
        <v>9</v>
      </c>
      <c r="E6" s="1" t="s">
        <v>10</v>
      </c>
      <c r="F6" s="1" t="s">
        <v>11</v>
      </c>
    </row>
    <row r="7" spans="1:7" ht="24" customHeight="1" x14ac:dyDescent="0.3">
      <c r="A7" s="65" t="s">
        <v>28</v>
      </c>
      <c r="B7" s="4" t="s">
        <v>44</v>
      </c>
      <c r="C7" s="5" t="s">
        <v>14</v>
      </c>
      <c r="D7" s="23">
        <v>585000</v>
      </c>
      <c r="E7" s="23">
        <v>1</v>
      </c>
      <c r="F7" s="23">
        <f>D7*E7</f>
        <v>585000</v>
      </c>
      <c r="G7" s="3"/>
    </row>
    <row r="8" spans="1:7" ht="24" customHeight="1" x14ac:dyDescent="0.3">
      <c r="A8" s="66"/>
      <c r="B8" s="5" t="s">
        <v>52</v>
      </c>
      <c r="C8" s="5" t="s">
        <v>15</v>
      </c>
      <c r="D8" s="23">
        <v>233000</v>
      </c>
      <c r="E8" s="23">
        <v>1</v>
      </c>
      <c r="F8" s="23">
        <f t="shared" ref="F8:F19" si="0">D8*E8</f>
        <v>233000</v>
      </c>
      <c r="G8" s="3"/>
    </row>
    <row r="9" spans="1:7" ht="24" customHeight="1" x14ac:dyDescent="0.3">
      <c r="A9" s="66"/>
      <c r="B9" s="7" t="s">
        <v>45</v>
      </c>
      <c r="C9" s="5" t="s">
        <v>16</v>
      </c>
      <c r="D9" s="23">
        <v>60000</v>
      </c>
      <c r="E9" s="23">
        <v>4</v>
      </c>
      <c r="F9" s="23">
        <f t="shared" si="0"/>
        <v>240000</v>
      </c>
      <c r="G9" s="3"/>
    </row>
    <row r="10" spans="1:7" ht="24" customHeight="1" x14ac:dyDescent="0.3">
      <c r="A10" s="66"/>
      <c r="B10" s="7" t="s">
        <v>51</v>
      </c>
      <c r="C10" s="5" t="s">
        <v>17</v>
      </c>
      <c r="D10" s="23">
        <v>743000</v>
      </c>
      <c r="E10" s="23">
        <v>1</v>
      </c>
      <c r="F10" s="23">
        <f t="shared" si="0"/>
        <v>743000</v>
      </c>
      <c r="G10" s="3"/>
    </row>
    <row r="11" spans="1:7" ht="24" customHeight="1" x14ac:dyDescent="0.3">
      <c r="A11" s="66"/>
      <c r="B11" s="5" t="s">
        <v>46</v>
      </c>
      <c r="C11" s="5" t="s">
        <v>18</v>
      </c>
      <c r="D11" s="23">
        <v>155000</v>
      </c>
      <c r="E11" s="23">
        <v>1</v>
      </c>
      <c r="F11" s="23">
        <f t="shared" si="0"/>
        <v>155000</v>
      </c>
      <c r="G11" s="3"/>
    </row>
    <row r="12" spans="1:7" ht="24" x14ac:dyDescent="0.3">
      <c r="A12" s="66"/>
      <c r="B12" s="7" t="s">
        <v>13</v>
      </c>
      <c r="C12" s="5" t="s">
        <v>19</v>
      </c>
      <c r="D12" s="23">
        <v>48000</v>
      </c>
      <c r="E12" s="23">
        <v>1</v>
      </c>
      <c r="F12" s="23">
        <f t="shared" si="0"/>
        <v>48000</v>
      </c>
      <c r="G12" s="3"/>
    </row>
    <row r="13" spans="1:7" ht="24" customHeight="1" x14ac:dyDescent="0.3">
      <c r="A13" s="66"/>
      <c r="B13" s="5" t="s">
        <v>43</v>
      </c>
      <c r="C13" s="5" t="s">
        <v>20</v>
      </c>
      <c r="D13" s="23"/>
      <c r="E13" s="23">
        <v>0</v>
      </c>
      <c r="F13" s="23">
        <f t="shared" si="0"/>
        <v>0</v>
      </c>
      <c r="G13" s="3"/>
    </row>
    <row r="14" spans="1:7" ht="24" customHeight="1" x14ac:dyDescent="0.3">
      <c r="A14" s="66"/>
      <c r="B14" s="5" t="s">
        <v>47</v>
      </c>
      <c r="C14" s="5" t="s">
        <v>21</v>
      </c>
      <c r="D14" s="23">
        <v>65000</v>
      </c>
      <c r="E14" s="23">
        <v>1</v>
      </c>
      <c r="F14" s="23">
        <f t="shared" si="0"/>
        <v>65000</v>
      </c>
      <c r="G14" s="3"/>
    </row>
    <row r="15" spans="1:7" ht="24" x14ac:dyDescent="0.3">
      <c r="A15" s="66"/>
      <c r="B15" s="7" t="s">
        <v>48</v>
      </c>
      <c r="C15" s="5" t="s">
        <v>22</v>
      </c>
      <c r="D15" s="23">
        <v>140000</v>
      </c>
      <c r="E15" s="23">
        <v>1</v>
      </c>
      <c r="F15" s="23">
        <f t="shared" si="0"/>
        <v>140000</v>
      </c>
      <c r="G15" s="3"/>
    </row>
    <row r="16" spans="1:7" ht="24" customHeight="1" x14ac:dyDescent="0.3">
      <c r="A16" s="66"/>
      <c r="B16" s="5" t="s">
        <v>49</v>
      </c>
      <c r="C16" s="5" t="s">
        <v>23</v>
      </c>
      <c r="D16" s="23">
        <v>255000</v>
      </c>
      <c r="E16" s="23">
        <v>1</v>
      </c>
      <c r="F16" s="23">
        <f t="shared" si="0"/>
        <v>255000</v>
      </c>
      <c r="G16" s="3"/>
    </row>
    <row r="17" spans="1:7" ht="24" customHeight="1" x14ac:dyDescent="0.3">
      <c r="A17" s="66"/>
      <c r="B17" s="5" t="s">
        <v>50</v>
      </c>
      <c r="C17" s="5" t="s">
        <v>24</v>
      </c>
      <c r="D17" s="23">
        <v>20000</v>
      </c>
      <c r="E17" s="23">
        <v>4</v>
      </c>
      <c r="F17" s="23">
        <f t="shared" si="0"/>
        <v>80000</v>
      </c>
      <c r="G17" s="3"/>
    </row>
    <row r="18" spans="1:7" ht="24" customHeight="1" x14ac:dyDescent="0.3">
      <c r="A18" s="66"/>
      <c r="B18" s="5" t="s">
        <v>43</v>
      </c>
      <c r="C18" s="5" t="s">
        <v>27</v>
      </c>
      <c r="D18" s="23"/>
      <c r="E18" s="23">
        <v>0</v>
      </c>
      <c r="F18" s="23">
        <f t="shared" si="0"/>
        <v>0</v>
      </c>
      <c r="G18" s="3"/>
    </row>
    <row r="19" spans="1:7" ht="17.25" thickBot="1" x14ac:dyDescent="0.35">
      <c r="A19" s="66"/>
      <c r="B19" s="9" t="s">
        <v>29</v>
      </c>
      <c r="C19" s="9" t="s">
        <v>25</v>
      </c>
      <c r="D19" s="24">
        <v>80000</v>
      </c>
      <c r="E19" s="24">
        <v>1</v>
      </c>
      <c r="F19" s="24">
        <f t="shared" si="0"/>
        <v>80000</v>
      </c>
      <c r="G19" s="3"/>
    </row>
    <row r="20" spans="1:7" x14ac:dyDescent="0.3">
      <c r="A20" s="67"/>
      <c r="B20" s="31" t="s">
        <v>26</v>
      </c>
      <c r="C20" s="34">
        <f>SUM(F7:F19)</f>
        <v>2624000</v>
      </c>
      <c r="D20" s="34"/>
      <c r="E20" s="35"/>
      <c r="F20" s="40" t="s">
        <v>30</v>
      </c>
      <c r="G20" s="3"/>
    </row>
    <row r="21" spans="1:7" x14ac:dyDescent="0.3">
      <c r="A21" s="67"/>
      <c r="B21" s="32"/>
      <c r="C21" s="36"/>
      <c r="D21" s="36"/>
      <c r="E21" s="37"/>
      <c r="F21" s="41"/>
      <c r="G21" s="3"/>
    </row>
    <row r="22" spans="1:7" ht="17.25" thickBot="1" x14ac:dyDescent="0.35">
      <c r="A22" s="68"/>
      <c r="B22" s="33"/>
      <c r="C22" s="38"/>
      <c r="D22" s="38"/>
      <c r="E22" s="39"/>
      <c r="F22" s="42"/>
      <c r="G22" s="3"/>
    </row>
    <row r="23" spans="1:7" ht="17.25" thickBot="1" x14ac:dyDescent="0.35">
      <c r="B23" s="3"/>
      <c r="C23" s="3"/>
      <c r="D23" s="3"/>
      <c r="E23" s="3"/>
      <c r="F23" s="3"/>
      <c r="G23" s="3"/>
    </row>
    <row r="24" spans="1:7" ht="18" thickTop="1" x14ac:dyDescent="0.3">
      <c r="A24" s="27"/>
      <c r="B24" s="13" t="s">
        <v>31</v>
      </c>
      <c r="C24" s="14" t="s">
        <v>8</v>
      </c>
      <c r="D24" s="14" t="s">
        <v>9</v>
      </c>
      <c r="E24" s="14" t="s">
        <v>10</v>
      </c>
      <c r="F24" s="14"/>
      <c r="G24" s="3"/>
    </row>
    <row r="25" spans="1:7" ht="17.25" x14ac:dyDescent="0.3">
      <c r="A25" s="28"/>
      <c r="B25" s="8" t="s">
        <v>43</v>
      </c>
      <c r="C25" s="14" t="s">
        <v>34</v>
      </c>
      <c r="D25" s="6"/>
      <c r="E25" s="6"/>
      <c r="F25" s="6">
        <f>D25*E25</f>
        <v>0</v>
      </c>
      <c r="G25" s="3"/>
    </row>
    <row r="26" spans="1:7" ht="17.25" x14ac:dyDescent="0.3">
      <c r="A26" s="28"/>
      <c r="B26" s="8" t="s">
        <v>43</v>
      </c>
      <c r="C26" s="14" t="s">
        <v>32</v>
      </c>
      <c r="D26" s="6"/>
      <c r="E26" s="6"/>
      <c r="F26" s="6">
        <f t="shared" ref="F26:F31" si="1">D26*E26</f>
        <v>0</v>
      </c>
      <c r="G26" s="3"/>
    </row>
    <row r="27" spans="1:7" ht="17.25" x14ac:dyDescent="0.3">
      <c r="A27" s="28"/>
      <c r="B27" s="8" t="s">
        <v>43</v>
      </c>
      <c r="C27" s="14" t="s">
        <v>33</v>
      </c>
      <c r="D27" s="6"/>
      <c r="E27" s="6"/>
      <c r="F27" s="6">
        <f t="shared" si="1"/>
        <v>0</v>
      </c>
      <c r="G27" s="3"/>
    </row>
    <row r="28" spans="1:7" ht="17.25" x14ac:dyDescent="0.3">
      <c r="A28" s="28"/>
      <c r="B28" s="8" t="s">
        <v>43</v>
      </c>
      <c r="C28" s="14" t="s">
        <v>35</v>
      </c>
      <c r="D28" s="6"/>
      <c r="E28" s="6"/>
      <c r="F28" s="6">
        <f t="shared" si="1"/>
        <v>0</v>
      </c>
      <c r="G28" s="3"/>
    </row>
    <row r="29" spans="1:7" ht="17.25" x14ac:dyDescent="0.3">
      <c r="A29" s="28"/>
      <c r="B29" s="8" t="s">
        <v>43</v>
      </c>
      <c r="C29" s="14" t="s">
        <v>36</v>
      </c>
      <c r="D29" s="6"/>
      <c r="E29" s="6"/>
      <c r="F29" s="6">
        <f t="shared" si="1"/>
        <v>0</v>
      </c>
      <c r="G29" s="3"/>
    </row>
    <row r="30" spans="1:7" ht="17.25" x14ac:dyDescent="0.3">
      <c r="A30" s="28"/>
      <c r="B30" s="8" t="s">
        <v>43</v>
      </c>
      <c r="C30" s="14" t="s">
        <v>37</v>
      </c>
      <c r="D30" s="6"/>
      <c r="E30" s="6"/>
      <c r="F30" s="6">
        <f t="shared" si="1"/>
        <v>0</v>
      </c>
      <c r="G30" s="3"/>
    </row>
    <row r="31" spans="1:7" ht="17.25" x14ac:dyDescent="0.3">
      <c r="A31" s="28"/>
      <c r="B31" s="8" t="s">
        <v>43</v>
      </c>
      <c r="C31" s="14" t="s">
        <v>38</v>
      </c>
      <c r="D31" s="6"/>
      <c r="E31" s="6"/>
      <c r="F31" s="6">
        <f t="shared" si="1"/>
        <v>0</v>
      </c>
      <c r="G31" s="3"/>
    </row>
    <row r="32" spans="1:7" x14ac:dyDescent="0.3">
      <c r="A32" s="28"/>
      <c r="B32" s="46" t="s">
        <v>39</v>
      </c>
      <c r="C32" s="48">
        <f>SUM(F25:F31)</f>
        <v>0</v>
      </c>
      <c r="D32" s="48"/>
      <c r="E32" s="49"/>
      <c r="F32" s="61" t="s">
        <v>30</v>
      </c>
      <c r="G32" s="3"/>
    </row>
    <row r="33" spans="1:7" ht="17.25" thickBot="1" x14ac:dyDescent="0.35">
      <c r="A33" s="28"/>
      <c r="B33" s="47"/>
      <c r="C33" s="50"/>
      <c r="D33" s="50"/>
      <c r="E33" s="51"/>
      <c r="F33" s="62"/>
      <c r="G33" s="3"/>
    </row>
    <row r="34" spans="1:7" ht="17.25" x14ac:dyDescent="0.3">
      <c r="A34" s="29"/>
      <c r="B34" s="43" t="s">
        <v>40</v>
      </c>
      <c r="C34" s="15" t="s">
        <v>40</v>
      </c>
      <c r="D34" s="34">
        <f>SUM(C20,C32)</f>
        <v>2624000</v>
      </c>
      <c r="E34" s="63"/>
      <c r="F34" s="10" t="s">
        <v>30</v>
      </c>
      <c r="G34" s="3"/>
    </row>
    <row r="35" spans="1:7" ht="17.25" x14ac:dyDescent="0.3">
      <c r="A35" s="29"/>
      <c r="B35" s="44"/>
      <c r="C35" s="14" t="s">
        <v>41</v>
      </c>
      <c r="D35" s="36">
        <f>D34*1.1-D34</f>
        <v>262400.00000000047</v>
      </c>
      <c r="E35" s="37"/>
      <c r="F35" s="11"/>
      <c r="G35" s="3"/>
    </row>
    <row r="36" spans="1:7" ht="18" thickBot="1" x14ac:dyDescent="0.35">
      <c r="A36" s="30"/>
      <c r="B36" s="45"/>
      <c r="C36" s="16" t="s">
        <v>42</v>
      </c>
      <c r="D36" s="38">
        <f>SUM(D34:E35)</f>
        <v>2886400.0000000005</v>
      </c>
      <c r="E36" s="64"/>
      <c r="F36" s="12"/>
      <c r="G36" s="3"/>
    </row>
    <row r="37" spans="1:7" ht="17.25" thickTop="1" x14ac:dyDescent="0.3">
      <c r="B37" s="3"/>
      <c r="C37" s="3"/>
      <c r="D37" s="3"/>
      <c r="E37" s="3"/>
      <c r="F37" s="3"/>
      <c r="G37" s="3"/>
    </row>
    <row r="38" spans="1:7" x14ac:dyDescent="0.3">
      <c r="B38" s="3"/>
      <c r="C38" s="3"/>
      <c r="D38" s="3"/>
      <c r="E38" s="3"/>
      <c r="F38" s="3"/>
      <c r="G38" s="3"/>
    </row>
    <row r="39" spans="1:7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</sheetData>
  <mergeCells count="14">
    <mergeCell ref="F20:F22"/>
    <mergeCell ref="B34:B36"/>
    <mergeCell ref="B32:B33"/>
    <mergeCell ref="C32:E33"/>
    <mergeCell ref="C1:F4"/>
    <mergeCell ref="F32:F33"/>
    <mergeCell ref="D35:E35"/>
    <mergeCell ref="D34:E34"/>
    <mergeCell ref="D36:E36"/>
    <mergeCell ref="A4:B4"/>
    <mergeCell ref="A7:A22"/>
    <mergeCell ref="A24:A36"/>
    <mergeCell ref="B20:B22"/>
    <mergeCell ref="C20:E22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2019-03-29T05:49:56Z</cp:lastPrinted>
  <dcterms:created xsi:type="dcterms:W3CDTF">2019-03-28T03:58:09Z</dcterms:created>
  <dcterms:modified xsi:type="dcterms:W3CDTF">2019-03-29T05:50:00Z</dcterms:modified>
</cp:coreProperties>
</file>