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6" documentId="8_{55EEF09C-8C1A-469F-952A-3D9685A4EE06}" xr6:coauthVersionLast="44" xr6:coauthVersionMax="44" xr10:uidLastSave="{03B04728-B269-4C94-8F4B-CD2BA193D926}"/>
  <bookViews>
    <workbookView xWindow="38670" yWindow="40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20" i="1" l="1"/>
  <c r="F33" i="1" l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<sst xmlns="http://schemas.openxmlformats.org/spreadsheetml/2006/main" count="71" uniqueCount="61">
  <si>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</si>
  <si>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</si>
  <si>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</si>
  <si>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</si>
  <si>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</si>
  <si>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</si>
  <si>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</si>
  <si>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</si>
  <si>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</si>
  <si>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</si>
  <si>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</si>
  <si>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</si>
  <si>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</si>
  <si>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</si>
  <si>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</si>
  <si>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</si>
  <si>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</si>
  <si>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</si>
  <si>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</si>
  <si>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</si>
  <si>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</si>
  <si>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</si>
  <si>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</si>
  <si>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</si>
  <si>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</si>
  <si>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</si>
  <si>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</si>
  <si>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</si>
  <si>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</si>
  <si>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</si>
  <si>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</si>
  <si>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</si>
  <si>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</si>
  <si>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스피커</t>
    <phoneticPr fontId="1" type="noConversion"/>
  </si>
  <si>
    <t>NVME 쿨러</t>
    <phoneticPr fontId="1" type="noConversion"/>
  </si>
  <si>
    <t>퀵주문비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</si>
  <si>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</si>
  <si>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</si>
  <si>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</si>
  <si>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970 EVO Plus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</si>
  <si>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</si>
  <si>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</si>
  <si>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</si>
  <si>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</si>
  <si>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마이크로닉스 MANIC KM110 유선 키보드 마우스 합본</t>
    <phoneticPr fontId="1" type="noConversion"/>
  </si>
  <si>
    <t>마우스패드</t>
    <phoneticPr fontId="1" type="noConversion"/>
  </si>
  <si>
    <t>로지텍 마우스패드</t>
    <phoneticPr fontId="1" type="noConversion"/>
  </si>
  <si>
    <t>전화번호: 010-7149-5362</t>
    <phoneticPr fontId="1" type="noConversion"/>
  </si>
  <si>
    <t>SAPPHIRE 라데온 RX 570 PULSE Optimized OC D5 4GB Dual-X</t>
    <phoneticPr fontId="1" type="noConversion"/>
  </si>
  <si>
    <t>LG전자 24MK430H</t>
    <phoneticPr fontId="1" type="noConversion"/>
  </si>
  <si>
    <t>LG전자 27MK430H</t>
    <phoneticPr fontId="1" type="noConversion"/>
  </si>
  <si>
    <t>모니터(추가)</t>
    <phoneticPr fontId="1" type="noConversion"/>
  </si>
  <si>
    <t>견적일자: 2019년    09  월     16 일</t>
    <phoneticPr fontId="1" type="noConversion"/>
  </si>
  <si>
    <t>납품일자: 2019년    09 월    19  일 오전11시</t>
    <phoneticPr fontId="1" type="noConversion"/>
  </si>
  <si>
    <t>주소: 사무동 1704호</t>
    <phoneticPr fontId="1" type="noConversion"/>
  </si>
  <si>
    <t>삼성전자 SL-C483W(기본토너)</t>
    <phoneticPr fontId="1" type="noConversion"/>
  </si>
  <si>
    <t>프린터</t>
    <phoneticPr fontId="1" type="noConversion"/>
  </si>
  <si>
    <t>고객성명(회사명):  KPF컴퍼니(민경진)</t>
    <phoneticPr fontId="1" type="noConversion"/>
  </si>
  <si>
    <t>멀티탭</t>
    <phoneticPr fontId="1" type="noConversion"/>
  </si>
  <si>
    <t>멀티탭 6구 3M</t>
    <phoneticPr fontId="1" type="noConversion"/>
  </si>
  <si>
    <t>일반 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</si>
</sst>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4"/>
  <sheetViews>
    <sheetView tabSelected="1" view="pageLayout" zoomScaleNormal="100" workbookViewId="0">
      <selection activeCell="B17" sqref="B17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57</v>
      </c>
      <c r="B1" s="39" t="s">
        <v>29</v>
      </c>
      <c r="C1" s="46"/>
      <c r="D1" s="47"/>
      <c r="E1" s="47"/>
      <c r="F1" s="48"/>
    </row>
    <row r="2" spans="1:7" ht="22.5" customHeight="1" x14ac:dyDescent="0.3">
      <c r="A2" s="23" t="s">
        <v>47</v>
      </c>
      <c r="B2" s="40"/>
      <c r="C2" s="49"/>
      <c r="D2" s="50"/>
      <c r="E2" s="50"/>
      <c r="F2" s="51"/>
    </row>
    <row r="3" spans="1:7" ht="22.5" customHeight="1" x14ac:dyDescent="0.3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 x14ac:dyDescent="0.3">
      <c r="A4" s="26" t="s">
        <v>54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36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29"/>
      <c r="B8" s="4" t="s">
        <v>37</v>
      </c>
      <c r="C8" s="5" t="s">
        <v>7</v>
      </c>
      <c r="D8" s="12">
        <v>92000</v>
      </c>
      <c r="E8" s="5">
        <v>1</v>
      </c>
      <c r="F8" s="12">
        <f t="shared" ref="F8:F20" si="0">D8*E8</f>
        <v>92000</v>
      </c>
      <c r="G8" s="3"/>
    </row>
    <row r="9" spans="1:7" x14ac:dyDescent="0.3">
      <c r="A9" s="29"/>
      <c r="B9" s="4" t="s">
        <v>38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29"/>
      <c r="B10" s="4" t="s">
        <v>48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29"/>
      <c r="B11" s="4" t="s">
        <v>39</v>
      </c>
      <c r="C11" s="5" t="s">
        <v>10</v>
      </c>
      <c r="D11" s="12">
        <v>110000</v>
      </c>
      <c r="E11" s="5">
        <v>1</v>
      </c>
      <c r="F11" s="12">
        <f t="shared" si="0"/>
        <v>110000</v>
      </c>
      <c r="G11" s="3"/>
    </row>
    <row r="12" spans="1:7" ht="24" x14ac:dyDescent="0.3">
      <c r="A12" s="29"/>
      <c r="B12" s="4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42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9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 t="s">
        <v>41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 t="s">
        <v>41</v>
      </c>
      <c r="C17" s="5" t="s">
        <v>34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 t="s">
        <v>41</v>
      </c>
      <c r="C18" s="5" t="s">
        <v>16</v>
      </c>
      <c r="D18" s="12"/>
      <c r="E18" s="5"/>
      <c r="F18" s="12">
        <f t="shared" si="0"/>
        <v>0</v>
      </c>
      <c r="G18" s="3"/>
    </row>
    <row r="19" spans="1:7" ht="17.25" thickBot="1" x14ac:dyDescent="0.35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hidden="1" thickBot="1" x14ac:dyDescent="0.35">
      <c r="A20" s="30"/>
      <c r="B20" s="8" t="s">
        <v>41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845000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845000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49</v>
      </c>
      <c r="C26" s="11" t="s">
        <v>21</v>
      </c>
      <c r="D26" s="12">
        <v>155000</v>
      </c>
      <c r="E26" s="5">
        <v>2</v>
      </c>
      <c r="F26" s="12">
        <f>D26*E26</f>
        <v>310000</v>
      </c>
      <c r="G26" s="3"/>
    </row>
    <row r="27" spans="1:7" ht="24" x14ac:dyDescent="0.3">
      <c r="A27" s="33"/>
      <c r="B27" s="15" t="s">
        <v>44</v>
      </c>
      <c r="C27" s="5" t="s">
        <v>32</v>
      </c>
      <c r="D27" s="12">
        <v>8500</v>
      </c>
      <c r="E27" s="5">
        <v>1</v>
      </c>
      <c r="F27" s="12">
        <f t="shared" ref="F27:F32" si="1">D27*E27</f>
        <v>8500</v>
      </c>
      <c r="G27" s="3"/>
    </row>
    <row r="28" spans="1:7" x14ac:dyDescent="0.3">
      <c r="A28" s="33"/>
      <c r="B28" s="15" t="s">
        <v>60</v>
      </c>
      <c r="C28" s="5" t="s">
        <v>33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33"/>
      <c r="B29" s="15" t="s">
        <v>46</v>
      </c>
      <c r="C29" s="11" t="s">
        <v>45</v>
      </c>
      <c r="D29" s="12">
        <v>1500</v>
      </c>
      <c r="E29" s="5">
        <v>1</v>
      </c>
      <c r="F29" s="12">
        <f t="shared" si="1"/>
        <v>1500</v>
      </c>
      <c r="G29" s="3"/>
    </row>
    <row r="30" spans="1:7" x14ac:dyDescent="0.3">
      <c r="A30" s="33"/>
      <c r="B30" s="14" t="s">
        <v>50</v>
      </c>
      <c r="C30" s="11" t="s">
        <v>51</v>
      </c>
      <c r="D30" s="12">
        <v>205000</v>
      </c>
      <c r="E30" s="5">
        <v>1</v>
      </c>
      <c r="F30" s="12">
        <f t="shared" si="1"/>
        <v>205000</v>
      </c>
      <c r="G30" s="3"/>
    </row>
    <row r="31" spans="1:7" x14ac:dyDescent="0.3">
      <c r="A31" s="33"/>
      <c r="B31" s="14" t="s">
        <v>55</v>
      </c>
      <c r="C31" s="11" t="s">
        <v>56</v>
      </c>
      <c r="D31" s="12">
        <v>229000</v>
      </c>
      <c r="E31" s="5">
        <v>1</v>
      </c>
      <c r="F31" s="12">
        <f t="shared" si="1"/>
        <v>229000</v>
      </c>
      <c r="G31" s="3"/>
    </row>
    <row r="32" spans="1:7" x14ac:dyDescent="0.3">
      <c r="A32" s="33"/>
      <c r="B32" s="14" t="s">
        <v>59</v>
      </c>
      <c r="C32" s="11" t="s">
        <v>58</v>
      </c>
      <c r="D32" s="12">
        <v>8000</v>
      </c>
      <c r="E32" s="5">
        <v>3</v>
      </c>
      <c r="F32" s="12">
        <f t="shared" si="1"/>
        <v>24000</v>
      </c>
      <c r="G32" s="3"/>
    </row>
    <row r="33" spans="1:7" hidden="1" x14ac:dyDescent="0.3">
      <c r="A33" s="33"/>
      <c r="B33" s="14"/>
      <c r="C33" s="11"/>
      <c r="D33" s="12"/>
      <c r="E33" s="5"/>
      <c r="F33" s="12">
        <f t="shared" ref="F27:F33" si="2">D33*E33</f>
        <v>0</v>
      </c>
      <c r="G33" s="3"/>
    </row>
    <row r="34" spans="1:7" ht="13.5" customHeight="1" x14ac:dyDescent="0.3">
      <c r="A34" s="33"/>
      <c r="B34" s="44" t="s">
        <v>22</v>
      </c>
      <c r="C34" s="57">
        <f>SUM(F26:F33)</f>
        <v>785000</v>
      </c>
      <c r="D34" s="57"/>
      <c r="E34" s="58"/>
      <c r="F34" s="55" t="s">
        <v>20</v>
      </c>
      <c r="G34" s="3"/>
    </row>
    <row r="35" spans="1:7" ht="14.25" customHeight="1" thickBot="1" x14ac:dyDescent="0.35">
      <c r="A35" s="33"/>
      <c r="B35" s="45"/>
      <c r="C35" s="67"/>
      <c r="D35" s="67"/>
      <c r="E35" s="68"/>
      <c r="F35" s="56"/>
      <c r="G35" s="3"/>
    </row>
    <row r="36" spans="1:7" ht="17.25" x14ac:dyDescent="0.3">
      <c r="A36" s="34"/>
      <c r="B36" s="41" t="s">
        <v>23</v>
      </c>
      <c r="C36" s="17" t="s">
        <v>23</v>
      </c>
      <c r="D36" s="59">
        <f>SUM(C22,C34)</f>
        <v>1630000</v>
      </c>
      <c r="E36" s="60"/>
      <c r="F36" s="18" t="s">
        <v>20</v>
      </c>
      <c r="G36" s="3"/>
    </row>
    <row r="37" spans="1:7" ht="17.25" x14ac:dyDescent="0.3">
      <c r="A37" s="34"/>
      <c r="B37" s="42"/>
      <c r="C37" s="19" t="s">
        <v>24</v>
      </c>
      <c r="D37" s="57">
        <f>D36*1.1-D36</f>
        <v>163000.00000000023</v>
      </c>
      <c r="E37" s="58"/>
      <c r="F37" s="20"/>
      <c r="G37" s="3"/>
    </row>
    <row r="38" spans="1:7" ht="13.5" customHeight="1" x14ac:dyDescent="0.3">
      <c r="A38" s="34"/>
      <c r="B38" s="42"/>
      <c r="C38" s="24" t="s">
        <v>31</v>
      </c>
      <c r="D38" s="63"/>
      <c r="E38" s="63"/>
      <c r="F38" s="64"/>
      <c r="G38" s="3"/>
    </row>
    <row r="39" spans="1:7" ht="18" thickBot="1" x14ac:dyDescent="0.35">
      <c r="A39" s="35"/>
      <c r="B39" s="43"/>
      <c r="C39" s="21" t="s">
        <v>25</v>
      </c>
      <c r="D39" s="61">
        <f>SUM(D36:E37)-D38</f>
        <v>1793000.0000000002</v>
      </c>
      <c r="E39" s="62"/>
      <c r="F39" s="22" t="s">
        <v>28</v>
      </c>
      <c r="G39" s="3"/>
    </row>
    <row r="40" spans="1:7" ht="17.25" thickTop="1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  <row r="44" spans="1:7" x14ac:dyDescent="0.3">
      <c r="B44" s="3"/>
      <c r="C44" s="3"/>
      <c r="D44" s="3"/>
      <c r="E44" s="3"/>
      <c r="F44" s="3"/>
      <c r="G44" s="3"/>
    </row>
  </sheetData>
  <mergeCells count="17">
    <mergeCell ref="C1:F4"/>
    <mergeCell ref="F34:F35"/>
    <mergeCell ref="D37:E37"/>
    <mergeCell ref="D36:E36"/>
    <mergeCell ref="D39:E39"/>
    <mergeCell ref="D38:F38"/>
    <mergeCell ref="C21:D21"/>
    <mergeCell ref="C22:E23"/>
    <mergeCell ref="F21:F23"/>
    <mergeCell ref="C34:E35"/>
    <mergeCell ref="A4:B4"/>
    <mergeCell ref="A7:A23"/>
    <mergeCell ref="A25:A39"/>
    <mergeCell ref="B21:B23"/>
    <mergeCell ref="B1:B2"/>
    <mergeCell ref="B36:B39"/>
    <mergeCell ref="B34:B35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2019-09-16T03:33:31Z</cp:lastPrinted>
  <dcterms:created xsi:type="dcterms:W3CDTF">2019-03-28T03:58:09Z</dcterms:created>
  <dcterms:modified xsi:type="dcterms:W3CDTF">2019-09-16T03:33:42Z</dcterms:modified>
</cp:coreProperties>
</file>